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iro\Desktop\TRANSPARENCIA\PLANEACION\"/>
    </mc:Choice>
  </mc:AlternateContent>
  <bookViews>
    <workbookView xWindow="0" yWindow="0" windowWidth="20490" windowHeight="5265"/>
  </bookViews>
  <sheets>
    <sheet name="PLAN DE ACCION 2020" sheetId="36" r:id="rId1"/>
    <sheet name="CONTRATISTAS" sheetId="3" state="hidden" r:id="rId2"/>
  </sheets>
  <definedNames>
    <definedName name="_xlnm._FilterDatabase" localSheetId="1" hidden="1">CONTRATISTAS!$A$2:$H$20</definedName>
    <definedName name="_xlnm._FilterDatabase" localSheetId="0" hidden="1">'PLAN DE ACCION 2020'!$A$2:$C$35</definedName>
    <definedName name="_xlnm.Print_Area" localSheetId="0">'PLAN DE ACCION 2020'!$A$1:$C$49</definedName>
    <definedName name="_xlnm.Print_Titles" localSheetId="0">'PLAN DE ACCION 2020'!$1:$3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F18" i="3"/>
  <c r="G18" i="3"/>
  <c r="F17" i="3"/>
  <c r="G17" i="3"/>
  <c r="F16" i="3"/>
  <c r="G16" i="3"/>
  <c r="F15" i="3"/>
  <c r="G15" i="3"/>
  <c r="F14" i="3"/>
  <c r="G14" i="3"/>
  <c r="F13" i="3"/>
  <c r="F12" i="3"/>
  <c r="G12" i="3"/>
  <c r="F11" i="3"/>
  <c r="G11" i="3"/>
  <c r="F10" i="3"/>
  <c r="G10" i="3"/>
  <c r="F4" i="3"/>
  <c r="F5" i="3"/>
  <c r="F6" i="3"/>
  <c r="G6" i="3"/>
  <c r="F7" i="3"/>
  <c r="F8" i="3"/>
  <c r="F9" i="3"/>
  <c r="F3" i="3"/>
  <c r="G3" i="3"/>
  <c r="G7" i="3"/>
  <c r="G20" i="3"/>
</calcChain>
</file>

<file path=xl/sharedStrings.xml><?xml version="1.0" encoding="utf-8"?>
<sst xmlns="http://schemas.openxmlformats.org/spreadsheetml/2006/main" count="112" uniqueCount="101">
  <si>
    <t>Actualizar  y mejorar herramientas tecnológicas  para la digitalización gradual de los archivos del PCC.</t>
  </si>
  <si>
    <t>DEPENDENCIA</t>
  </si>
  <si>
    <t>Fortalecer la presencia del Partido Conservador en los medios de comunicación.</t>
  </si>
  <si>
    <t xml:space="preserve">Implementar una estatégia digital 4.0 que permita fortalecer la presencia del Partido Conservador en el mundo digital. </t>
  </si>
  <si>
    <t xml:space="preserve">Establecer un canal exclusivo para difusión de contenidos del Directorio Nacional . </t>
  </si>
  <si>
    <t>COMUNICACIONES</t>
  </si>
  <si>
    <t>COORDINACION POLITICA</t>
  </si>
  <si>
    <t>ETNIAS</t>
  </si>
  <si>
    <t>Asesorar, acompañar y apoyar a las directivas del partido en los procesos de democracia interna del PCC</t>
  </si>
  <si>
    <t>JURIDICA</t>
  </si>
  <si>
    <t>Congreso Iberoamericano de Juventudes de Derecha</t>
  </si>
  <si>
    <t>Encuentros Regionales de Jóvenes</t>
  </si>
  <si>
    <t>Encuentro Nacional de Jóvenes</t>
  </si>
  <si>
    <t>NUEVAS GENERACIONES</t>
  </si>
  <si>
    <t xml:space="preserve">Trabajar en conjunto con las embajadas y consulados en proyectos afines </t>
  </si>
  <si>
    <t>RELACIONES INTERNACIONALES</t>
  </si>
  <si>
    <t>CONTRATISTAS SECRETARIA GENERAL</t>
  </si>
  <si>
    <t>Diseñador con experiencia en lo digital</t>
  </si>
  <si>
    <t>PERFIL</t>
  </si>
  <si>
    <t>VALOR MES</t>
  </si>
  <si>
    <t>TIEMPO</t>
  </si>
  <si>
    <t>VALOR TOTAL</t>
  </si>
  <si>
    <t>Practicante en Comunicación con afinidad en redes sociales</t>
  </si>
  <si>
    <t>Practicante de Periodismo</t>
  </si>
  <si>
    <t>Tecnico en Sistemas</t>
  </si>
  <si>
    <t>Ingeniero de Sistemas</t>
  </si>
  <si>
    <t>Ingeniero Programador</t>
  </si>
  <si>
    <t xml:space="preserve">Pasante </t>
  </si>
  <si>
    <t>SISTEMAS INFRAESTRUCTURA</t>
  </si>
  <si>
    <t>SISTEMAS BASE DE SATOS</t>
  </si>
  <si>
    <t>MILITANCIA</t>
  </si>
  <si>
    <t>CANTIDAD</t>
  </si>
  <si>
    <t>FERNANDO URREGO</t>
  </si>
  <si>
    <t>ELKIN RODRIGUEZ</t>
  </si>
  <si>
    <t>ESCUELA DE FORMACION</t>
  </si>
  <si>
    <t xml:space="preserve">Profesional Coordinador </t>
  </si>
  <si>
    <t>NELSON HERNANDEZ</t>
  </si>
  <si>
    <t>JULIAN BASTO</t>
  </si>
  <si>
    <t>Profesional de Apoyo Nuevas Generaciones</t>
  </si>
  <si>
    <t>MUJERES</t>
  </si>
  <si>
    <t>Abogados Litigantes especialistas en temas electorales.</t>
  </si>
  <si>
    <t>VR.TOTAL POR DEPENDENCIA</t>
  </si>
  <si>
    <t>Profesional de Mujeres</t>
  </si>
  <si>
    <t xml:space="preserve">Diagnóstico, Formulación e Implementación de la Estrategia Política del Partido Conservador Colombiano. </t>
  </si>
  <si>
    <t>Mejorar infraestructura archivo</t>
  </si>
  <si>
    <t>Programa Desarrollo talento Humano</t>
  </si>
  <si>
    <t>Sistema de seguridad y salud en el trabajo</t>
  </si>
  <si>
    <t>Talleres regionales sobre “Comunicación estratégica y Gestión Pública Local".</t>
  </si>
  <si>
    <t>Fortalecimiento del equipo de apoyo a la tarea legislativa.</t>
  </si>
  <si>
    <t>Establecer y mantener contacto permanente con los diferentes grupos etnicos y con poblacion en situacion de discapacidad.</t>
  </si>
  <si>
    <t>Promover, apoyar y visibilizar el trabajo social y político de los concejales en las diferentes  localidades junto con sus comunidades.</t>
  </si>
  <si>
    <t>Programas de formación dirigidos a jovenes lideres conservadores, que se destaquen por su actuación y compromiso en el escenario políico nacional, regional o local.</t>
  </si>
  <si>
    <t>Desarrollo de programas relacionados con temas electorales, economía, programas y políticas, dirigidos y con la participación de las  Mujeres militantes  del Partido Conservador</t>
  </si>
  <si>
    <t>Formulación y ejecución de Programas con el apoyo de Cooperación Internacional.</t>
  </si>
  <si>
    <t>PROCESO</t>
  </si>
  <si>
    <t>PROYECTOS / ACTIVIDADES</t>
  </si>
  <si>
    <t xml:space="preserve">Programas de formación política,  específicamente orientados al fortalecimiento de los derechos de las mujeres, en el marco de la ley 581 de 2000 destinada a promover la participación igualitaria de las mujeres. </t>
  </si>
  <si>
    <r>
      <rPr>
        <sz val="10"/>
        <color theme="1"/>
        <rFont val="Times New Roman"/>
        <family val="1"/>
      </rPr>
      <t xml:space="preserve"> Reo</t>
    </r>
    <r>
      <rPr>
        <sz val="10"/>
        <color theme="1"/>
        <rFont val="Arial"/>
        <family val="2"/>
      </rPr>
      <t>rganizar y estructurar el área financiera del FONDON NACIONAL ECONOMICO DEL PARTIDO CONSERVADOR COLOMBIANO.</t>
    </r>
  </si>
  <si>
    <t>AUDITORIA DE CAMPAÑAS ELECCIONES 2019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</si>
  <si>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Apoyar la actualización de manual de control interno y funciones del FONDO NACIONAL ECONOMICO DEL PARTIDO CONSERVADOR COLOMBIANO</t>
    </r>
  </si>
  <si>
    <t>RESPONSABLES</t>
  </si>
  <si>
    <t>SECRETARIA DE PRENSA Y COMUNICACIONES</t>
  </si>
  <si>
    <t>SECRETARIA JURIDICA</t>
  </si>
  <si>
    <t>JEFE DE ARCHIVO</t>
  </si>
  <si>
    <t>GERENCIA ADMINISTRATIVA - CONTADOR</t>
  </si>
  <si>
    <t>LIDER DE TALENTO HUMANO</t>
  </si>
  <si>
    <t>JEFE DE AUDITORIA</t>
  </si>
  <si>
    <t>SECRETARIA GENERAL - COORDINACIÓN POLÍTICA</t>
  </si>
  <si>
    <t>COORDINACIÓN DE FORMACIÓN</t>
  </si>
  <si>
    <t>Actualización personeria juridica de la Escuela de Formación y reformar sus  estatutos.</t>
  </si>
  <si>
    <t>Diplomado Nacional virtual en formación Política.</t>
  </si>
  <si>
    <t>Capacitación dirigida a Gobernadores, Alcaldes, Diputados y Concejales.</t>
  </si>
  <si>
    <t>COORDINACIÓN DE ETNIAS E INCLUSIÓN SOCIAL</t>
  </si>
  <si>
    <t>Programas de inclusión y formaciòn polÍtica con enfoque diferencial en las regiones.</t>
  </si>
  <si>
    <t>Gran encuentro nacional de pensadores conservadores. Agenda programática.</t>
  </si>
  <si>
    <t>Generar espacios de Participación, motivación, diálogo y discusión de la agenda Legislativa  Nacional.</t>
  </si>
  <si>
    <t>COORDINACIÓN NUEVAS GENERACIONES</t>
  </si>
  <si>
    <t>Participacion en elecciones de Consejos de Juventud encargados de la formulacion local, departamental y nacional de la Política Pública de Juventud.</t>
  </si>
  <si>
    <t>COORDINACIÓN DE MUJERES</t>
  </si>
  <si>
    <t>COORDINACIÓN RELACIONES INTERNACIONALES</t>
  </si>
  <si>
    <t xml:space="preserve"> Modernización de la infraestructura tecnólogica</t>
  </si>
  <si>
    <t xml:space="preserve"> Desarrollo e interacion de una plataforma tecnológica para militancia, sistema electoral y reposicion de votos.</t>
  </si>
  <si>
    <t>SISTEMATIZAR Y ORGANIZAR LA INFORMACIÓN ACTUAL E HISTÓRICA.</t>
  </si>
  <si>
    <t>COORDINACIÓN DE MILITANCIA Y TECNOLOGÍA</t>
  </si>
  <si>
    <t>FORTALECER LOS PROCESOS DE FIDELIZACIÓN DE NUESTROS AFILIADOS.</t>
  </si>
  <si>
    <t>Depuración de Archivos de acuerdo a las TRD</t>
  </si>
  <si>
    <t>Sistema de seguridad y salud en el trabajo (Recurso humano)</t>
  </si>
  <si>
    <t xml:space="preserve">FORMULACIÓN PLAN ESTRATÉGICO </t>
  </si>
  <si>
    <t>DIRECCIÓN DE PLANEACIÓN</t>
  </si>
  <si>
    <t>SISTEMA DE GESTIÓN DE CALIDAD</t>
  </si>
  <si>
    <t>Fortalecimiento de la Comunicación Digital</t>
  </si>
  <si>
    <r>
      <rPr>
        <b/>
        <sz val="18"/>
        <color theme="1"/>
        <rFont val="Arial"/>
        <family val="2"/>
      </rPr>
      <t xml:space="preserve">PLAN DE ACCIÓN PARTIDO CONSERVADOR COLOMBIANO VIGENCIA 2020 </t>
    </r>
    <r>
      <rPr>
        <b/>
        <sz val="12"/>
        <color theme="1"/>
        <rFont val="Arial"/>
        <family val="2"/>
      </rPr>
      <t xml:space="preserve">                              </t>
    </r>
    <r>
      <rPr>
        <sz val="8"/>
        <color theme="1"/>
        <rFont val="Arial"/>
        <family val="2"/>
      </rPr>
      <t xml:space="preserve"> VERSIÓN 1-ENERO 2020</t>
    </r>
  </si>
  <si>
    <t>MISIONAL - COMUNICACIONES</t>
  </si>
  <si>
    <t>MISIONAL - AGENDA PROGRAMATICA</t>
  </si>
  <si>
    <t>DE APOYO - GESTIÓN JURIDICA</t>
  </si>
  <si>
    <t>MISIONALES - SISTEMAS DE INFORMACIÓN</t>
  </si>
  <si>
    <t>DE APOYO - GESTIÓN DOCUMENTAL</t>
  </si>
  <si>
    <t>DE APOYO - GESTIÓN ADMINISTRATIVA Y FINANCIERA</t>
  </si>
  <si>
    <t>DE APOYO - TALENTO HUMANO</t>
  </si>
  <si>
    <t>ESTRATEGICO - GESTIÓN Y MEJORAMIENTO INSTITUCIONAL</t>
  </si>
  <si>
    <t>DE EVALUACIÓN - AUDITORÍA CNE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</si>
</sst>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41" fontId="2" fillId="0" borderId="0" xfId="1" applyFont="1"/>
    <xf numFmtId="41" fontId="2" fillId="0" borderId="0" xfId="0" applyNumberFormat="1" applyFont="1"/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41" fontId="5" fillId="0" borderId="2" xfId="0" applyNumberFormat="1" applyFont="1" applyBorder="1" applyAlignment="1">
      <alignment vertical="center"/>
    </xf>
    <xf numFmtId="41" fontId="2" fillId="3" borderId="0" xfId="0" applyNumberFormat="1" applyFont="1" applyFill="1"/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1FC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tabSelected="1" view="pageBreakPreview" zoomScale="90" zoomScaleNormal="90" zoomScaleSheetLayoutView="90" workbookViewId="0">
      <selection sqref="A1:C1"/>
    </sheetView>
  </sheetViews>
  <sheetFormatPr baseColWidth="10" defaultColWidth="11.42578125" defaultRowHeight="12.75" x14ac:dyDescent="0.2"/>
  <cols>
    <col min="1" max="1" width="50.7109375" style="29" customWidth="1"/>
    <col min="2" max="2" width="30.7109375" style="29" customWidth="1"/>
    <col min="3" max="3" width="100.7109375" style="28" customWidth="1"/>
    <col min="4" max="4" width="13.7109375" style="1" bestFit="1" customWidth="1"/>
    <col min="5" max="5" width="13.5703125" style="2" bestFit="1" customWidth="1"/>
    <col min="6" max="16384" width="11.42578125" style="1"/>
  </cols>
  <sheetData>
    <row r="1" spans="1:5" ht="45" customHeight="1" thickBot="1" x14ac:dyDescent="0.25">
      <c r="A1" s="64" t="s">
        <v>91</v>
      </c>
      <c r="B1" s="65"/>
      <c r="C1" s="66"/>
    </row>
    <row r="2" spans="1:5" ht="12.75" customHeight="1" x14ac:dyDescent="0.2">
      <c r="A2" s="67" t="s">
        <v>54</v>
      </c>
      <c r="B2" s="71" t="s">
        <v>60</v>
      </c>
      <c r="C2" s="69" t="s">
        <v>55</v>
      </c>
    </row>
    <row r="3" spans="1:5" ht="13.5" thickBot="1" x14ac:dyDescent="0.25">
      <c r="A3" s="68"/>
      <c r="B3" s="72"/>
      <c r="C3" s="70"/>
    </row>
    <row r="4" spans="1:5" ht="24.75" customHeight="1" x14ac:dyDescent="0.2">
      <c r="A4" s="62" t="s">
        <v>92</v>
      </c>
      <c r="B4" s="39" t="s">
        <v>61</v>
      </c>
      <c r="C4" s="38" t="s">
        <v>90</v>
      </c>
      <c r="D4" s="3"/>
    </row>
    <row r="5" spans="1:5" ht="23.25" customHeight="1" x14ac:dyDescent="0.2">
      <c r="A5" s="85"/>
      <c r="B5" s="40"/>
      <c r="C5" s="24" t="s">
        <v>2</v>
      </c>
    </row>
    <row r="6" spans="1:5" ht="33" customHeight="1" x14ac:dyDescent="0.2">
      <c r="A6" s="85"/>
      <c r="B6" s="40"/>
      <c r="C6" s="24" t="s">
        <v>3</v>
      </c>
    </row>
    <row r="7" spans="1:5" ht="27" customHeight="1" thickBot="1" x14ac:dyDescent="0.25">
      <c r="A7" s="63"/>
      <c r="B7" s="41"/>
      <c r="C7" s="25" t="s">
        <v>4</v>
      </c>
    </row>
    <row r="8" spans="1:5" x14ac:dyDescent="0.2">
      <c r="A8" s="48" t="s">
        <v>93</v>
      </c>
      <c r="B8" s="39" t="s">
        <v>67</v>
      </c>
      <c r="C8" s="75" t="s">
        <v>43</v>
      </c>
    </row>
    <row r="9" spans="1:5" ht="15" customHeight="1" x14ac:dyDescent="0.2">
      <c r="A9" s="49"/>
      <c r="B9" s="40"/>
      <c r="C9" s="76"/>
    </row>
    <row r="10" spans="1:5" ht="15" customHeight="1" thickBot="1" x14ac:dyDescent="0.25">
      <c r="A10" s="86"/>
      <c r="B10" s="40"/>
      <c r="C10" s="77"/>
    </row>
    <row r="11" spans="1:5" ht="23.25" customHeight="1" x14ac:dyDescent="0.2">
      <c r="A11" s="45" t="s">
        <v>93</v>
      </c>
      <c r="B11" s="39" t="s">
        <v>68</v>
      </c>
      <c r="C11" s="26" t="s">
        <v>69</v>
      </c>
      <c r="E11" s="1"/>
    </row>
    <row r="12" spans="1:5" ht="23.25" customHeight="1" x14ac:dyDescent="0.2">
      <c r="A12" s="46"/>
      <c r="B12" s="40"/>
      <c r="C12" s="27" t="s">
        <v>47</v>
      </c>
    </row>
    <row r="13" spans="1:5" ht="23.25" customHeight="1" x14ac:dyDescent="0.2">
      <c r="A13" s="46"/>
      <c r="B13" s="40"/>
      <c r="C13" s="27" t="s">
        <v>70</v>
      </c>
    </row>
    <row r="14" spans="1:5" ht="23.25" customHeight="1" x14ac:dyDescent="0.2">
      <c r="A14" s="46"/>
      <c r="B14" s="40"/>
      <c r="C14" s="27" t="s">
        <v>71</v>
      </c>
    </row>
    <row r="15" spans="1:5" ht="23.25" customHeight="1" x14ac:dyDescent="0.2">
      <c r="A15" s="46"/>
      <c r="B15" s="40"/>
      <c r="C15" s="24" t="s">
        <v>74</v>
      </c>
    </row>
    <row r="16" spans="1:5" ht="23.25" customHeight="1" thickBot="1" x14ac:dyDescent="0.25">
      <c r="A16" s="47"/>
      <c r="B16" s="41"/>
      <c r="C16" s="25" t="s">
        <v>48</v>
      </c>
    </row>
    <row r="17" spans="1:4" ht="21" customHeight="1" x14ac:dyDescent="0.2">
      <c r="A17" s="42" t="s">
        <v>93</v>
      </c>
      <c r="B17" s="39" t="s">
        <v>72</v>
      </c>
      <c r="C17" s="26" t="s">
        <v>73</v>
      </c>
    </row>
    <row r="18" spans="1:4" ht="25.5" x14ac:dyDescent="0.2">
      <c r="A18" s="44"/>
      <c r="B18" s="40"/>
      <c r="C18" s="27" t="s">
        <v>49</v>
      </c>
    </row>
    <row r="19" spans="1:4" ht="26.25" thickBot="1" x14ac:dyDescent="0.25">
      <c r="A19" s="43"/>
      <c r="B19" s="41"/>
      <c r="C19" s="25" t="s">
        <v>50</v>
      </c>
    </row>
    <row r="20" spans="1:4" x14ac:dyDescent="0.2">
      <c r="A20" s="42" t="s">
        <v>94</v>
      </c>
      <c r="B20" s="78" t="s">
        <v>62</v>
      </c>
      <c r="C20" s="73" t="s">
        <v>75</v>
      </c>
    </row>
    <row r="21" spans="1:4" ht="18" customHeight="1" x14ac:dyDescent="0.2">
      <c r="A21" s="44"/>
      <c r="B21" s="79"/>
      <c r="C21" s="74"/>
    </row>
    <row r="22" spans="1:4" ht="24" customHeight="1" thickBot="1" x14ac:dyDescent="0.25">
      <c r="A22" s="43"/>
      <c r="B22" s="80"/>
      <c r="C22" s="25" t="s">
        <v>8</v>
      </c>
    </row>
    <row r="23" spans="1:4" ht="25.5" x14ac:dyDescent="0.2">
      <c r="A23" s="48" t="s">
        <v>93</v>
      </c>
      <c r="B23" s="39" t="s">
        <v>76</v>
      </c>
      <c r="C23" s="26" t="s">
        <v>51</v>
      </c>
    </row>
    <row r="24" spans="1:4" ht="21" customHeight="1" x14ac:dyDescent="0.2">
      <c r="A24" s="49"/>
      <c r="B24" s="40"/>
      <c r="C24" s="27" t="s">
        <v>10</v>
      </c>
    </row>
    <row r="25" spans="1:4" ht="24.75" customHeight="1" x14ac:dyDescent="0.2">
      <c r="A25" s="49"/>
      <c r="B25" s="40"/>
      <c r="C25" s="27" t="s">
        <v>11</v>
      </c>
      <c r="D25" s="7"/>
    </row>
    <row r="26" spans="1:4" ht="21.75" customHeight="1" x14ac:dyDescent="0.2">
      <c r="A26" s="49"/>
      <c r="B26" s="40"/>
      <c r="C26" s="27" t="s">
        <v>12</v>
      </c>
    </row>
    <row r="27" spans="1:4" ht="26.25" thickBot="1" x14ac:dyDescent="0.25">
      <c r="A27" s="50"/>
      <c r="B27" s="41"/>
      <c r="C27" s="25" t="s">
        <v>77</v>
      </c>
    </row>
    <row r="28" spans="1:4" ht="31.5" customHeight="1" x14ac:dyDescent="0.2">
      <c r="A28" s="45" t="s">
        <v>93</v>
      </c>
      <c r="B28" s="39" t="s">
        <v>78</v>
      </c>
      <c r="C28" s="31" t="s">
        <v>52</v>
      </c>
    </row>
    <row r="29" spans="1:4" ht="33" customHeight="1" thickBot="1" x14ac:dyDescent="0.25">
      <c r="A29" s="47"/>
      <c r="B29" s="41"/>
      <c r="C29" s="32" t="s">
        <v>56</v>
      </c>
    </row>
    <row r="30" spans="1:4" ht="22.5" customHeight="1" x14ac:dyDescent="0.2">
      <c r="A30" s="45" t="s">
        <v>93</v>
      </c>
      <c r="B30" s="39" t="s">
        <v>79</v>
      </c>
      <c r="C30" s="31" t="s">
        <v>53</v>
      </c>
    </row>
    <row r="31" spans="1:4" ht="22.5" customHeight="1" thickBot="1" x14ac:dyDescent="0.25">
      <c r="A31" s="47"/>
      <c r="B31" s="41"/>
      <c r="C31" s="32" t="s">
        <v>14</v>
      </c>
    </row>
    <row r="32" spans="1:4" ht="26.25" customHeight="1" x14ac:dyDescent="0.2">
      <c r="A32" s="87" t="s">
        <v>95</v>
      </c>
      <c r="B32" s="51" t="s">
        <v>83</v>
      </c>
      <c r="C32" s="33" t="s">
        <v>80</v>
      </c>
    </row>
    <row r="33" spans="1:4" ht="27" customHeight="1" thickBot="1" x14ac:dyDescent="0.25">
      <c r="A33" s="88"/>
      <c r="B33" s="52"/>
      <c r="C33" s="34" t="s">
        <v>81</v>
      </c>
    </row>
    <row r="34" spans="1:4" ht="21.75" customHeight="1" x14ac:dyDescent="0.2">
      <c r="A34" s="88"/>
      <c r="B34" s="52"/>
      <c r="C34" s="33" t="s">
        <v>82</v>
      </c>
    </row>
    <row r="35" spans="1:4" ht="24" customHeight="1" thickBot="1" x14ac:dyDescent="0.25">
      <c r="A35" s="89"/>
      <c r="B35" s="52"/>
      <c r="C35" s="35" t="s">
        <v>84</v>
      </c>
    </row>
    <row r="36" spans="1:4" ht="24" customHeight="1" x14ac:dyDescent="0.2">
      <c r="A36" s="48" t="s">
        <v>96</v>
      </c>
      <c r="B36" s="53" t="s">
        <v>63</v>
      </c>
      <c r="C36" s="21" t="s">
        <v>85</v>
      </c>
      <c r="D36" s="20"/>
    </row>
    <row r="37" spans="1:4" ht="21.75" customHeight="1" x14ac:dyDescent="0.2">
      <c r="A37" s="49"/>
      <c r="B37" s="54"/>
      <c r="C37" s="22" t="s">
        <v>0</v>
      </c>
    </row>
    <row r="38" spans="1:4" ht="24" customHeight="1" thickBot="1" x14ac:dyDescent="0.25">
      <c r="A38" s="50"/>
      <c r="B38" s="55"/>
      <c r="C38" s="23" t="s">
        <v>44</v>
      </c>
    </row>
    <row r="39" spans="1:4" ht="27.75" customHeight="1" x14ac:dyDescent="0.2">
      <c r="A39" s="42" t="s">
        <v>97</v>
      </c>
      <c r="B39" s="53" t="s">
        <v>64</v>
      </c>
      <c r="C39" s="26" t="s">
        <v>57</v>
      </c>
    </row>
    <row r="40" spans="1:4" ht="26.25" thickBot="1" x14ac:dyDescent="0.25">
      <c r="A40" s="43"/>
      <c r="B40" s="55"/>
      <c r="C40" s="36" t="s">
        <v>59</v>
      </c>
    </row>
    <row r="41" spans="1:4" ht="17.25" customHeight="1" x14ac:dyDescent="0.2">
      <c r="A41" s="42" t="s">
        <v>98</v>
      </c>
      <c r="B41" s="59" t="s">
        <v>65</v>
      </c>
      <c r="C41" s="21" t="s">
        <v>45</v>
      </c>
    </row>
    <row r="42" spans="1:4" ht="19.5" customHeight="1" x14ac:dyDescent="0.2">
      <c r="A42" s="44"/>
      <c r="B42" s="60"/>
      <c r="C42" s="22" t="s">
        <v>46</v>
      </c>
    </row>
    <row r="43" spans="1:4" ht="23.25" customHeight="1" thickBot="1" x14ac:dyDescent="0.25">
      <c r="A43" s="43"/>
      <c r="B43" s="61"/>
      <c r="C43" s="23" t="s">
        <v>86</v>
      </c>
    </row>
    <row r="44" spans="1:4" ht="27.75" customHeight="1" thickBot="1" x14ac:dyDescent="0.25">
      <c r="A44" s="62" t="s">
        <v>99</v>
      </c>
      <c r="B44" s="53" t="s">
        <v>88</v>
      </c>
      <c r="C44" s="37" t="s">
        <v>87</v>
      </c>
    </row>
    <row r="45" spans="1:4" ht="22.5" customHeight="1" thickBot="1" x14ac:dyDescent="0.25">
      <c r="A45" s="63"/>
      <c r="B45" s="55"/>
      <c r="C45" s="30" t="s">
        <v>89</v>
      </c>
    </row>
    <row r="46" spans="1:4" x14ac:dyDescent="0.2">
      <c r="A46" s="45" t="s">
        <v>100</v>
      </c>
      <c r="B46" s="53" t="s">
        <v>66</v>
      </c>
      <c r="C46" s="56" t="s">
        <v>58</v>
      </c>
    </row>
    <row r="47" spans="1:4" ht="15" customHeight="1" x14ac:dyDescent="0.2">
      <c r="A47" s="46"/>
      <c r="B47" s="54"/>
      <c r="C47" s="57"/>
    </row>
    <row r="48" spans="1:4" ht="15" customHeight="1" x14ac:dyDescent="0.2">
      <c r="A48" s="46"/>
      <c r="B48" s="54"/>
      <c r="C48" s="57"/>
    </row>
    <row r="49" spans="1:3" ht="15.75" customHeight="1" thickBot="1" x14ac:dyDescent="0.25">
      <c r="A49" s="47"/>
      <c r="B49" s="55"/>
      <c r="C49" s="58"/>
    </row>
  </sheetData>
  <mergeCells count="35">
    <mergeCell ref="A1:C1"/>
    <mergeCell ref="A2:A3"/>
    <mergeCell ref="C2:C3"/>
    <mergeCell ref="B2:B3"/>
    <mergeCell ref="B28:B29"/>
    <mergeCell ref="C20:C21"/>
    <mergeCell ref="A23:A27"/>
    <mergeCell ref="A28:A29"/>
    <mergeCell ref="A8:A10"/>
    <mergeCell ref="C8:C10"/>
    <mergeCell ref="B8:B10"/>
    <mergeCell ref="B11:B16"/>
    <mergeCell ref="B17:B19"/>
    <mergeCell ref="B20:B22"/>
    <mergeCell ref="B23:B27"/>
    <mergeCell ref="A4:A7"/>
    <mergeCell ref="C46:C49"/>
    <mergeCell ref="B41:B43"/>
    <mergeCell ref="B46:B49"/>
    <mergeCell ref="A44:A45"/>
    <mergeCell ref="B44:B45"/>
    <mergeCell ref="B4:B7"/>
    <mergeCell ref="A39:A40"/>
    <mergeCell ref="A41:A43"/>
    <mergeCell ref="A46:A49"/>
    <mergeCell ref="A36:A38"/>
    <mergeCell ref="A30:A31"/>
    <mergeCell ref="A11:A16"/>
    <mergeCell ref="A17:A19"/>
    <mergeCell ref="A20:A22"/>
    <mergeCell ref="B30:B31"/>
    <mergeCell ref="B32:B35"/>
    <mergeCell ref="B36:B38"/>
    <mergeCell ref="B39:B40"/>
    <mergeCell ref="A32:A35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5" scale="70" fitToHeight="10" orientation="landscape" horizontalDpi="4294967293" r:id="rId1"/>
  <headerFoot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1" sqref="D11"/>
    </sheetView>
  </sheetViews>
  <sheetFormatPr baseColWidth="10" defaultColWidth="10.85546875" defaultRowHeight="15" x14ac:dyDescent="0.25"/>
  <cols>
    <col min="1" max="1" width="15.85546875" style="4" customWidth="1"/>
    <col min="2" max="2" width="46.42578125" style="4" bestFit="1" customWidth="1"/>
    <col min="3" max="3" width="9" style="6" bestFit="1" customWidth="1"/>
    <col min="4" max="4" width="10.85546875" style="5"/>
    <col min="5" max="5" width="10.85546875" style="6"/>
    <col min="6" max="6" width="14.42578125" style="5" customWidth="1"/>
    <col min="7" max="7" width="14.140625" style="4" customWidth="1"/>
    <col min="8" max="8" width="21.42578125" style="4" customWidth="1"/>
    <col min="9" max="16384" width="10.85546875" style="4"/>
  </cols>
  <sheetData>
    <row r="1" spans="1:8" ht="15.75" x14ac:dyDescent="0.25">
      <c r="A1" s="81" t="s">
        <v>16</v>
      </c>
      <c r="B1" s="81"/>
      <c r="C1" s="81"/>
      <c r="D1" s="81"/>
      <c r="E1" s="81"/>
      <c r="F1" s="81"/>
      <c r="G1" s="81"/>
      <c r="H1" s="81"/>
    </row>
    <row r="2" spans="1:8" ht="30" x14ac:dyDescent="0.25">
      <c r="A2" s="8" t="s">
        <v>1</v>
      </c>
      <c r="B2" s="8" t="s">
        <v>18</v>
      </c>
      <c r="C2" s="8" t="s">
        <v>31</v>
      </c>
      <c r="D2" s="9" t="s">
        <v>19</v>
      </c>
      <c r="E2" s="8" t="s">
        <v>20</v>
      </c>
      <c r="F2" s="9" t="s">
        <v>21</v>
      </c>
      <c r="G2" s="10" t="s">
        <v>41</v>
      </c>
      <c r="H2" s="11"/>
    </row>
    <row r="3" spans="1:8" x14ac:dyDescent="0.25">
      <c r="A3" s="84" t="s">
        <v>5</v>
      </c>
      <c r="B3" s="12" t="s">
        <v>17</v>
      </c>
      <c r="C3" s="13">
        <v>1</v>
      </c>
      <c r="D3" s="14">
        <v>3000000</v>
      </c>
      <c r="E3" s="13">
        <v>10.5</v>
      </c>
      <c r="F3" s="14">
        <f>+C3*D3*E3</f>
        <v>31500000</v>
      </c>
      <c r="G3" s="83">
        <f>SUM(F3:F5)</f>
        <v>50925000</v>
      </c>
      <c r="H3" s="11"/>
    </row>
    <row r="4" spans="1:8" x14ac:dyDescent="0.25">
      <c r="A4" s="84"/>
      <c r="B4" s="12" t="s">
        <v>22</v>
      </c>
      <c r="C4" s="13">
        <v>1</v>
      </c>
      <c r="D4" s="14">
        <v>925000</v>
      </c>
      <c r="E4" s="13">
        <v>10.5</v>
      </c>
      <c r="F4" s="14">
        <f t="shared" ref="F4:F9" si="0">+C4*D4*E4</f>
        <v>9712500</v>
      </c>
      <c r="G4" s="83"/>
      <c r="H4" s="11"/>
    </row>
    <row r="5" spans="1:8" x14ac:dyDescent="0.25">
      <c r="A5" s="84"/>
      <c r="B5" s="12" t="s">
        <v>23</v>
      </c>
      <c r="C5" s="13">
        <v>1</v>
      </c>
      <c r="D5" s="14">
        <v>925000</v>
      </c>
      <c r="E5" s="13">
        <v>10.5</v>
      </c>
      <c r="F5" s="14">
        <f t="shared" si="0"/>
        <v>9712500</v>
      </c>
      <c r="G5" s="83"/>
      <c r="H5" s="11"/>
    </row>
    <row r="6" spans="1:8" ht="45" x14ac:dyDescent="0.25">
      <c r="A6" s="15" t="s">
        <v>28</v>
      </c>
      <c r="B6" s="12" t="s">
        <v>24</v>
      </c>
      <c r="C6" s="13">
        <v>1</v>
      </c>
      <c r="D6" s="14">
        <v>2000000</v>
      </c>
      <c r="E6" s="13">
        <v>10.5</v>
      </c>
      <c r="F6" s="14">
        <f t="shared" si="0"/>
        <v>21000000</v>
      </c>
      <c r="G6" s="16">
        <f>+F6</f>
        <v>21000000</v>
      </c>
      <c r="H6" s="11"/>
    </row>
    <row r="7" spans="1:8" x14ac:dyDescent="0.25">
      <c r="A7" s="82" t="s">
        <v>29</v>
      </c>
      <c r="B7" s="12" t="s">
        <v>25</v>
      </c>
      <c r="C7" s="13">
        <v>1</v>
      </c>
      <c r="D7" s="14">
        <v>7000000</v>
      </c>
      <c r="E7" s="13">
        <v>10.5</v>
      </c>
      <c r="F7" s="14">
        <f t="shared" si="0"/>
        <v>73500000</v>
      </c>
      <c r="G7" s="83">
        <f>SUM(F7:F9)</f>
        <v>90500000</v>
      </c>
      <c r="H7" s="11" t="s">
        <v>32</v>
      </c>
    </row>
    <row r="8" spans="1:8" x14ac:dyDescent="0.25">
      <c r="A8" s="82"/>
      <c r="B8" s="12" t="s">
        <v>26</v>
      </c>
      <c r="C8" s="13">
        <v>1</v>
      </c>
      <c r="D8" s="14">
        <v>3000000</v>
      </c>
      <c r="E8" s="13">
        <v>3</v>
      </c>
      <c r="F8" s="14">
        <f t="shared" si="0"/>
        <v>9000000</v>
      </c>
      <c r="G8" s="83"/>
      <c r="H8" s="11"/>
    </row>
    <row r="9" spans="1:8" x14ac:dyDescent="0.25">
      <c r="A9" s="82"/>
      <c r="B9" s="12" t="s">
        <v>27</v>
      </c>
      <c r="C9" s="13">
        <v>2</v>
      </c>
      <c r="D9" s="14">
        <v>1000000</v>
      </c>
      <c r="E9" s="13">
        <v>4</v>
      </c>
      <c r="F9" s="14">
        <f t="shared" si="0"/>
        <v>8000000</v>
      </c>
      <c r="G9" s="83"/>
      <c r="H9" s="11"/>
    </row>
    <row r="10" spans="1:8" x14ac:dyDescent="0.25">
      <c r="A10" s="13" t="s">
        <v>30</v>
      </c>
      <c r="B10" s="12" t="s">
        <v>35</v>
      </c>
      <c r="C10" s="13">
        <v>1</v>
      </c>
      <c r="D10" s="14">
        <v>6800000</v>
      </c>
      <c r="E10" s="13">
        <v>10.5</v>
      </c>
      <c r="F10" s="14">
        <f t="shared" ref="F10:F19" si="1">+C10*D10*E10</f>
        <v>71400000</v>
      </c>
      <c r="G10" s="16">
        <f>+F10</f>
        <v>71400000</v>
      </c>
      <c r="H10" s="11" t="s">
        <v>33</v>
      </c>
    </row>
    <row r="11" spans="1:8" ht="30" x14ac:dyDescent="0.25">
      <c r="A11" s="15" t="s">
        <v>34</v>
      </c>
      <c r="B11" s="12" t="s">
        <v>35</v>
      </c>
      <c r="C11" s="13">
        <v>1</v>
      </c>
      <c r="D11" s="14">
        <v>6800000</v>
      </c>
      <c r="E11" s="13">
        <v>11</v>
      </c>
      <c r="F11" s="14">
        <f t="shared" si="1"/>
        <v>74800000</v>
      </c>
      <c r="G11" s="16">
        <f>+F11</f>
        <v>74800000</v>
      </c>
      <c r="H11" s="11" t="s">
        <v>36</v>
      </c>
    </row>
    <row r="12" spans="1:8" x14ac:dyDescent="0.25">
      <c r="A12" s="82" t="s">
        <v>13</v>
      </c>
      <c r="B12" s="17" t="s">
        <v>38</v>
      </c>
      <c r="C12" s="13">
        <v>1</v>
      </c>
      <c r="D12" s="14">
        <v>4500000</v>
      </c>
      <c r="E12" s="13">
        <v>10.5</v>
      </c>
      <c r="F12" s="14">
        <f t="shared" si="1"/>
        <v>47250000</v>
      </c>
      <c r="G12" s="83">
        <f>SUM(F12:F13)</f>
        <v>122050000</v>
      </c>
      <c r="H12" s="11"/>
    </row>
    <row r="13" spans="1:8" x14ac:dyDescent="0.25">
      <c r="A13" s="82"/>
      <c r="B13" s="12" t="s">
        <v>35</v>
      </c>
      <c r="C13" s="13">
        <v>1</v>
      </c>
      <c r="D13" s="14">
        <v>6800000</v>
      </c>
      <c r="E13" s="13">
        <v>11</v>
      </c>
      <c r="F13" s="14">
        <f t="shared" si="1"/>
        <v>74800000</v>
      </c>
      <c r="G13" s="84"/>
      <c r="H13" s="11" t="s">
        <v>37</v>
      </c>
    </row>
    <row r="14" spans="1:8" ht="45" x14ac:dyDescent="0.25">
      <c r="A14" s="18" t="s">
        <v>15</v>
      </c>
      <c r="B14" s="12" t="s">
        <v>35</v>
      </c>
      <c r="C14" s="13">
        <v>1</v>
      </c>
      <c r="D14" s="14">
        <v>6800000</v>
      </c>
      <c r="E14" s="13">
        <v>10.5</v>
      </c>
      <c r="F14" s="14">
        <f t="shared" si="1"/>
        <v>71400000</v>
      </c>
      <c r="G14" s="16">
        <f>+F14</f>
        <v>71400000</v>
      </c>
      <c r="H14" s="11"/>
    </row>
    <row r="15" spans="1:8" x14ac:dyDescent="0.25">
      <c r="A15" s="13" t="s">
        <v>7</v>
      </c>
      <c r="B15" s="12" t="s">
        <v>35</v>
      </c>
      <c r="C15" s="13">
        <v>1</v>
      </c>
      <c r="D15" s="14">
        <v>6800000</v>
      </c>
      <c r="E15" s="13">
        <v>10.5</v>
      </c>
      <c r="F15" s="14">
        <f t="shared" si="1"/>
        <v>71400000</v>
      </c>
      <c r="G15" s="16">
        <f>+F15</f>
        <v>71400000</v>
      </c>
      <c r="H15" s="11"/>
    </row>
    <row r="16" spans="1:8" ht="30" x14ac:dyDescent="0.25">
      <c r="A16" s="13" t="s">
        <v>9</v>
      </c>
      <c r="B16" s="17" t="s">
        <v>40</v>
      </c>
      <c r="C16" s="13">
        <v>1</v>
      </c>
      <c r="D16" s="14">
        <v>5000000</v>
      </c>
      <c r="E16" s="13">
        <v>10.5</v>
      </c>
      <c r="F16" s="14">
        <f t="shared" si="1"/>
        <v>52500000</v>
      </c>
      <c r="G16" s="16">
        <f>+F16</f>
        <v>52500000</v>
      </c>
      <c r="H16" s="11"/>
    </row>
    <row r="17" spans="1:8" ht="30" x14ac:dyDescent="0.25">
      <c r="A17" s="15" t="s">
        <v>6</v>
      </c>
      <c r="B17" s="12" t="s">
        <v>35</v>
      </c>
      <c r="C17" s="13">
        <v>1</v>
      </c>
      <c r="D17" s="14">
        <v>6800000</v>
      </c>
      <c r="E17" s="13">
        <v>10.5</v>
      </c>
      <c r="F17" s="14">
        <f t="shared" si="1"/>
        <v>71400000</v>
      </c>
      <c r="G17" s="16">
        <f>+F17</f>
        <v>71400000</v>
      </c>
      <c r="H17" s="11"/>
    </row>
    <row r="18" spans="1:8" x14ac:dyDescent="0.25">
      <c r="A18" s="82" t="s">
        <v>39</v>
      </c>
      <c r="B18" s="17" t="s">
        <v>42</v>
      </c>
      <c r="C18" s="13">
        <v>1</v>
      </c>
      <c r="D18" s="14">
        <v>4500000</v>
      </c>
      <c r="E18" s="13">
        <v>11</v>
      </c>
      <c r="F18" s="14">
        <f t="shared" si="1"/>
        <v>49500000</v>
      </c>
      <c r="G18" s="83">
        <f>SUM(F18:F19)</f>
        <v>120900000</v>
      </c>
      <c r="H18" s="11"/>
    </row>
    <row r="19" spans="1:8" x14ac:dyDescent="0.25">
      <c r="A19" s="82"/>
      <c r="B19" s="12" t="s">
        <v>35</v>
      </c>
      <c r="C19" s="13">
        <v>1</v>
      </c>
      <c r="D19" s="14">
        <v>6800000</v>
      </c>
      <c r="E19" s="13">
        <v>10.5</v>
      </c>
      <c r="F19" s="14">
        <f t="shared" si="1"/>
        <v>71400000</v>
      </c>
      <c r="G19" s="84"/>
      <c r="H19" s="11"/>
    </row>
    <row r="20" spans="1:8" ht="15.75" thickBot="1" x14ac:dyDescent="0.3">
      <c r="G20" s="19">
        <f>SUM(G3:G19)</f>
        <v>818275000</v>
      </c>
    </row>
    <row r="21" spans="1:8" ht="15.75" thickTop="1" x14ac:dyDescent="0.25"/>
  </sheetData>
  <autoFilter ref="A2:H20"/>
  <mergeCells count="9">
    <mergeCell ref="A1:H1"/>
    <mergeCell ref="A18:A19"/>
    <mergeCell ref="G18:G19"/>
    <mergeCell ref="G3:G5"/>
    <mergeCell ref="A3:A5"/>
    <mergeCell ref="A7:A9"/>
    <mergeCell ref="G7:G9"/>
    <mergeCell ref="A12:A13"/>
    <mergeCell ref="G12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ACCION 2020</vt:lpstr>
      <vt:lpstr>CONTRATISTAS</vt:lpstr>
      <vt:lpstr>'PLAN DE ACCION 2020'!Área_de_impresión</vt:lpstr>
      <vt:lpstr>'PLAN DE ACCION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general pcc</dc:creator>
  <cp:lastModifiedBy>jairo enrique lasso medina</cp:lastModifiedBy>
  <cp:lastPrinted>2020-10-05T21:15:09Z</cp:lastPrinted>
  <dcterms:created xsi:type="dcterms:W3CDTF">2020-01-14T15:54:29Z</dcterms:created>
  <dcterms:modified xsi:type="dcterms:W3CDTF">2020-10-07T12:31:24Z</dcterms:modified>
</cp:coreProperties>
</file>