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25" yWindow="375" windowWidth="10710" windowHeight="6075" firstSheet="4" activeTab="4"/>
  </bookViews>
  <sheets>
    <sheet name="2015 DIR CON SEDES" sheetId="1" state="hidden" r:id="rId1"/>
    <sheet name="2015" sheetId="2" state="hidden" r:id="rId2"/>
    <sheet name="Hoja3" sheetId="3" state="hidden" r:id="rId3"/>
    <sheet name="DIRECTORIOS 2018" sheetId="4" state="hidden" r:id="rId4"/>
    <sheet name="PRESIDENTES ACTUALES 2019" sheetId="6" r:id="rId5"/>
    <sheet name="SEDES 2019" sheetId="7" state="hidden" r:id="rId6"/>
    <sheet name="Hoja2" sheetId="8" state="hidden" r:id="rId7"/>
  </sheets>
  <definedNames>
    <definedName name="_xlnm.Print_Area" localSheetId="4">'PRESIDENTES ACTUALES 2019'!$A$2:$D$2</definedName>
    <definedName name="_xlnm.Print_Titles" localSheetId="4">'PRESIDENTES ACTUALES 2019'!$2:$2</definedName>
  </definedNames>
  <calcPr calcId="145621"/>
</workbook>
</file>

<file path=xl/calcChain.xml><?xml version="1.0" encoding="utf-8"?>
<calcChain xmlns="http://schemas.openxmlformats.org/spreadsheetml/2006/main">
  <c r="K35" i="4" l="1"/>
  <c r="K35" i="2" l="1"/>
  <c r="J10" i="2" l="1"/>
  <c r="B56" i="3"/>
  <c r="B15" i="3" l="1"/>
  <c r="B42" i="3"/>
  <c r="C56" i="3" s="1"/>
</calcChain>
</file>

<file path=xl/sharedStrings.xml><?xml version="1.0" encoding="utf-8"?>
<sst xmlns="http://schemas.openxmlformats.org/spreadsheetml/2006/main" count="887" uniqueCount="513">
  <si>
    <t>NOMBRES</t>
  </si>
  <si>
    <t>APELLIDOS</t>
  </si>
  <si>
    <t>DIRECCION SEDE</t>
  </si>
  <si>
    <t>HUILA</t>
  </si>
  <si>
    <t>BOYACA</t>
  </si>
  <si>
    <t>Cra 10 No. 20-64</t>
  </si>
  <si>
    <t>TOLIMA</t>
  </si>
  <si>
    <t>Calle 7 No. 2-77</t>
  </si>
  <si>
    <t>(8)2622300</t>
  </si>
  <si>
    <t>CORDOBA</t>
  </si>
  <si>
    <t>CAUCA</t>
  </si>
  <si>
    <t>Cra 9 No. 7-24</t>
  </si>
  <si>
    <t>(2)8244511</t>
  </si>
  <si>
    <t>RISARALDA</t>
  </si>
  <si>
    <t>Calle 20 No. 12-31</t>
  </si>
  <si>
    <t>(6)3449516</t>
  </si>
  <si>
    <t>CALDAS</t>
  </si>
  <si>
    <t xml:space="preserve">GENNYS PASTOR </t>
  </si>
  <si>
    <t>Calle 12 No. 10-77/85</t>
  </si>
  <si>
    <t>CALLE 9 B No. 27-60 BR. CHAMPAÑANG</t>
  </si>
  <si>
    <t>CON SEDES PROPIAS Y/O ARRENDADAS</t>
  </si>
  <si>
    <t>DEPARTAMENTO</t>
  </si>
  <si>
    <t>DIGNIDAD</t>
  </si>
  <si>
    <t>TELEFONO SEDE</t>
  </si>
  <si>
    <t>ANTIOQUIA</t>
  </si>
  <si>
    <t>PRESIDENTE</t>
  </si>
  <si>
    <t>CUNDINAMARCA</t>
  </si>
  <si>
    <t xml:space="preserve">ALIRIO </t>
  </si>
  <si>
    <t>Calle 35 No. 24-31</t>
  </si>
  <si>
    <t>LUIS CARLOS</t>
  </si>
  <si>
    <t>BOGOTA</t>
  </si>
  <si>
    <t>LA GUAJIRA</t>
  </si>
  <si>
    <t>NTE DE SANTER</t>
  </si>
  <si>
    <t>LUIS FERNANDO</t>
  </si>
  <si>
    <t>Av 2 No. 10-6 Ed.Ovni ofc 11</t>
  </si>
  <si>
    <t>CHOCO</t>
  </si>
  <si>
    <t>PRESIDENTA</t>
  </si>
  <si>
    <t>VALLE</t>
  </si>
  <si>
    <t>MAGDALENA</t>
  </si>
  <si>
    <t>ARAUCA</t>
  </si>
  <si>
    <t>SUCRE</t>
  </si>
  <si>
    <t>PUTUMAYO</t>
  </si>
  <si>
    <t>ATLANTICO</t>
  </si>
  <si>
    <t>SANTANDER</t>
  </si>
  <si>
    <t>VICHADA</t>
  </si>
  <si>
    <t xml:space="preserve">HUGO FERNANDO </t>
  </si>
  <si>
    <t>NARIÑO</t>
  </si>
  <si>
    <t xml:space="preserve">JOSE FERNANDO </t>
  </si>
  <si>
    <t>MONTENEGRO LOPEZ</t>
  </si>
  <si>
    <t>GUAVIARE</t>
  </si>
  <si>
    <t>CESAR</t>
  </si>
  <si>
    <t>098 7401258</t>
  </si>
  <si>
    <t>Calle 40A No. 53-66</t>
  </si>
  <si>
    <t>Calle 23 No. 21-41 ofc 1206</t>
  </si>
  <si>
    <t>(6)8840033</t>
  </si>
  <si>
    <t>(7)5838361</t>
  </si>
  <si>
    <t>SECRETARIAS</t>
  </si>
  <si>
    <t>IGNACIO ALBERTO</t>
  </si>
  <si>
    <t>(2/3815555</t>
  </si>
  <si>
    <t>5979630 ext122</t>
  </si>
  <si>
    <t>5979630 ext123</t>
  </si>
  <si>
    <t>DIRECTORIO SIN SEDE</t>
  </si>
  <si>
    <t>ESTADO DE SEDES DIRECTORIOS DEPARTAMENTALES</t>
  </si>
  <si>
    <t>GUAINIA</t>
  </si>
  <si>
    <t>VAUPES</t>
  </si>
  <si>
    <t>SAN ADRES</t>
  </si>
  <si>
    <t>QUINDIO</t>
  </si>
  <si>
    <t>CAQUETA</t>
  </si>
  <si>
    <t>AMAZONAS</t>
  </si>
  <si>
    <t>CARLOS ALFREDO</t>
  </si>
  <si>
    <t xml:space="preserve">EFRAIN </t>
  </si>
  <si>
    <t xml:space="preserve">MARCOS </t>
  </si>
  <si>
    <t>FRANCISCO</t>
  </si>
  <si>
    <t>MURGUEITIO RESTREPO 3153339409</t>
  </si>
  <si>
    <t>SIZA BLANCO (3112692560)</t>
  </si>
  <si>
    <t>NAVARRETE UMBARILA (3153258802)</t>
  </si>
  <si>
    <t>DURAN FORERO (3102256718)</t>
  </si>
  <si>
    <t>VALENCIA CASTILLO (3006125827)</t>
  </si>
  <si>
    <t>GOMEZ (3113542125)</t>
  </si>
  <si>
    <t>PAEZ RONCANCIO (3153724602)</t>
  </si>
  <si>
    <t>SANCHEZ  (3214005313)</t>
  </si>
  <si>
    <t>ANDREA 3153258802</t>
  </si>
  <si>
    <t>VANESSA BASTOS</t>
  </si>
  <si>
    <t>STEFANI 3105028700</t>
  </si>
  <si>
    <t>MINERVA</t>
  </si>
  <si>
    <t xml:space="preserve">Wilson </t>
  </si>
  <si>
    <t xml:space="preserve">Ramírez Ávila </t>
  </si>
  <si>
    <t>311 237 07 14</t>
  </si>
  <si>
    <t>Félix Héctor</t>
  </si>
  <si>
    <t>Total</t>
  </si>
  <si>
    <t>ASEO Y CAFETERIA</t>
  </si>
  <si>
    <t>EVENTOS</t>
  </si>
  <si>
    <t>ENVIOS</t>
  </si>
  <si>
    <t xml:space="preserve">PAPELERIA </t>
  </si>
  <si>
    <t xml:space="preserve">TELEFONO </t>
  </si>
  <si>
    <t xml:space="preserve">ENERGIA </t>
  </si>
  <si>
    <t xml:space="preserve">ACUEDUCTO </t>
  </si>
  <si>
    <t xml:space="preserve">ARRENDAMIENTO  </t>
  </si>
  <si>
    <t xml:space="preserve">PRESTACION SERVICIOS </t>
  </si>
  <si>
    <t>Enero 2012 - Mayo 2013</t>
  </si>
  <si>
    <t>NIDIA MARCELA OSORIO SALGADO</t>
  </si>
  <si>
    <t>TRASPORTE</t>
  </si>
  <si>
    <t>Noviembre 2010- Diciembre 2011</t>
  </si>
  <si>
    <t>JORGE HUMBERTO  TEJADA NEIRA</t>
  </si>
  <si>
    <t>DOTACION CASA ANTIOQUIA</t>
  </si>
  <si>
    <t>LOGISTICA ELECCIONES/NOEMI/ EVENTOS</t>
  </si>
  <si>
    <t>EVENTOS/CAJA MENOR</t>
  </si>
  <si>
    <t>ALQ Y COMP EQP DE OFICINA/ MANTENIMIENTO</t>
  </si>
  <si>
    <t>GAS</t>
  </si>
  <si>
    <t>Enero -Octubre de 2010</t>
  </si>
  <si>
    <t>SEBASTIAN MORENO LOPEZ</t>
  </si>
  <si>
    <t>JUAN CARLOS TRUJILLO BARRERA</t>
  </si>
  <si>
    <t xml:space="preserve"> Junio 2013- Abril 2014</t>
  </si>
  <si>
    <t xml:space="preserve">ADECUACIONES </t>
  </si>
  <si>
    <t>TOTAL</t>
  </si>
  <si>
    <t xml:space="preserve">DELWIN </t>
  </si>
  <si>
    <t xml:space="preserve">RUPERTO </t>
  </si>
  <si>
    <t>OCHOA</t>
  </si>
  <si>
    <t>JIMENEZ BOHORQUEZ</t>
  </si>
  <si>
    <t xml:space="preserve">PEDRO </t>
  </si>
  <si>
    <t xml:space="preserve">MARTHA LUCIA </t>
  </si>
  <si>
    <t>MONTES HOYOS</t>
  </si>
  <si>
    <t>LINA MARIA</t>
  </si>
  <si>
    <t>BARRERA</t>
  </si>
  <si>
    <t>chepeconservador@gmail.com</t>
  </si>
  <si>
    <r>
      <t xml:space="preserve">JIMENEZ SALAZAR </t>
    </r>
    <r>
      <rPr>
        <sz val="11"/>
        <color theme="0"/>
        <rFont val="Arial Narrow"/>
        <family val="2"/>
      </rPr>
      <t>Vice Gloria Elena Castaño</t>
    </r>
  </si>
  <si>
    <t>TERERSA  321 647 11 43-300 2035681</t>
  </si>
  <si>
    <t xml:space="preserve">ZUÑIGA DIAZ </t>
  </si>
  <si>
    <t>YEGNNY   MARIN 3204493880</t>
  </si>
  <si>
    <t>OLGA MILENA</t>
  </si>
  <si>
    <t>GONZALEZ (3112067663)</t>
  </si>
  <si>
    <t xml:space="preserve">ISABEL CRISTINA RIOS 3113871235
</t>
  </si>
  <si>
    <t xml:space="preserve">Centro Comercial Bastidas, Av. El Libertador  carrera 32 #15-35 l 17 </t>
  </si>
  <si>
    <t>QUESADA 301 788 62 92</t>
  </si>
  <si>
    <t>PIA MARGARITA SIERRA 3002338004</t>
  </si>
  <si>
    <t>MARTHA MATTA</t>
  </si>
  <si>
    <t>ANGELA MENA 31708502310</t>
  </si>
  <si>
    <t>secretariadepartamental@hotmail.com</t>
  </si>
  <si>
    <t>directorioconservadordeltolima@gmail.com</t>
  </si>
  <si>
    <t>directorioboyaca.c@gmail.com</t>
  </si>
  <si>
    <t>directoriopccdelmagdalena@hotmail.com</t>
  </si>
  <si>
    <t>luferparo07@yahoo.es</t>
  </si>
  <si>
    <t>cristina.rios.rios@hotmail.com</t>
  </si>
  <si>
    <t>angelamena517@hotmail.com</t>
  </si>
  <si>
    <t>conservador.cundinamarca@gmail.com</t>
  </si>
  <si>
    <t>marthalmontesh@gmail.com</t>
  </si>
  <si>
    <t>directoriodepartamentalvalle@yahoo.com.co</t>
  </si>
  <si>
    <t xml:space="preserve">Nelly </t>
  </si>
  <si>
    <t>MELENDEZ DE LA Hoz Cel  3185572593-3134947033-3005709434</t>
  </si>
  <si>
    <t>Av 20 de Julio No. 5-19</t>
  </si>
  <si>
    <t>nellymelendez56@hotmail.com</t>
  </si>
  <si>
    <t>CORREOS ELECTRONICOS</t>
  </si>
  <si>
    <t>ORLANDO</t>
  </si>
  <si>
    <t>PIMIENTA  AREVALO</t>
  </si>
  <si>
    <t>LEONOR TERESA</t>
  </si>
  <si>
    <t>MARTINEZ VELEZ</t>
  </si>
  <si>
    <t>Carrera 31 No. 41-88</t>
  </si>
  <si>
    <t>cristina.rios@hotmail.com</t>
  </si>
  <si>
    <t>ANGELA MARIA</t>
  </si>
  <si>
    <t>ALZATE</t>
  </si>
  <si>
    <t>PAOLA OBANDO TEL 3012533634</t>
  </si>
  <si>
    <t>JESUS GUANCHA 3154998810</t>
  </si>
  <si>
    <t>CALLE 18 No. 10-54 BR. LOS COMUNEROS</t>
  </si>
  <si>
    <t>CARRERA 24 No. 19-33 ED. PASTO PLAZA OFC 307</t>
  </si>
  <si>
    <t>TRANSVERSAL 23No.12A-28 VILLA DEL PARQUE</t>
  </si>
  <si>
    <t>AV BOLIVAR No. 1223 PISO 2 LOCAL 25C.C. BALNEARES</t>
  </si>
  <si>
    <t>didianita.mar@hotmail.com</t>
  </si>
  <si>
    <t>paolaobandopao@hotmail.com</t>
  </si>
  <si>
    <t>juanholguinlopez@live.com,marthalmontesh@gmail.com</t>
  </si>
  <si>
    <t>gennypastor@hotmail.com</t>
  </si>
  <si>
    <t>MARIA DEL ROSARIO</t>
  </si>
  <si>
    <t>SALAZAR</t>
  </si>
  <si>
    <t>marosapabu@hotmail.com</t>
  </si>
  <si>
    <t>jguancha@hotmail.com</t>
  </si>
  <si>
    <t>jimenezadvocata@outlook.com</t>
  </si>
  <si>
    <t>3008372806/3205244388</t>
  </si>
  <si>
    <t>eduardosantisteban@icloud.com</t>
  </si>
  <si>
    <t>CASANARE</t>
  </si>
  <si>
    <t>310-3231928</t>
  </si>
  <si>
    <t xml:space="preserve">HAROLD </t>
  </si>
  <si>
    <t>SANTIESTEBAN</t>
  </si>
  <si>
    <t>Calle 40No.79-6 BR. LAURELES</t>
  </si>
  <si>
    <t>OLAYA SOTO CEL: 3106882226</t>
  </si>
  <si>
    <t>CARTAGENA</t>
  </si>
  <si>
    <t xml:space="preserve">CRISTIAN </t>
  </si>
  <si>
    <t>HERAZO MIRANDA</t>
  </si>
  <si>
    <t>CENTRO AVENIDA ESCALLON ED BALADI OFC 304</t>
  </si>
  <si>
    <t>cristian19202@hotmail.com</t>
  </si>
  <si>
    <t>CARLOS HOLGUIN 3207273500</t>
  </si>
  <si>
    <t>MONTES HOYOS 3176387798</t>
  </si>
  <si>
    <t>ANGELA  3164732687</t>
  </si>
  <si>
    <t>ANGELA MENA 3178502310</t>
  </si>
  <si>
    <t>LUIS EMILIO</t>
  </si>
  <si>
    <t>SIERRA (3148219624)</t>
  </si>
  <si>
    <t>VANEGAS (3153562126)</t>
  </si>
  <si>
    <t>MONICA FIERRO (3214586878) LAURA BAUTISTA (3142706164)</t>
  </si>
  <si>
    <t xml:space="preserve">MARTHA 3143884003 </t>
  </si>
  <si>
    <t>NIDIA ESMERALDA (3219524782)</t>
  </si>
  <si>
    <t>nidiaesmeralda@autlook.com</t>
  </si>
  <si>
    <t>KATERINEDIAZG@HOTMAIL.COM,AMADEOGUS57@GMAIL.COM</t>
  </si>
  <si>
    <t xml:space="preserve">MIGUEL </t>
  </si>
  <si>
    <t>EUDORO ORTEGA  (3173802254)</t>
  </si>
  <si>
    <t>LIZETH DIAZ SECRETARIA 317666966 7</t>
  </si>
  <si>
    <t>BOLIVAR</t>
  </si>
  <si>
    <t>CLAUDIA PATRICIA</t>
  </si>
  <si>
    <t>LASCARRO</t>
  </si>
  <si>
    <t>melissabermeo@yahoo.es,jeae-197@hotmail.com</t>
  </si>
  <si>
    <t>DIDIANA MARTINEZ 3138601920</t>
  </si>
  <si>
    <t>Jose Manuel</t>
  </si>
  <si>
    <t>Danies Pana</t>
  </si>
  <si>
    <t>LOPEZ ( 301 5787321)</t>
  </si>
  <si>
    <t xml:space="preserve">GABRIEL </t>
  </si>
  <si>
    <t>ZAPATA CORREA 3104695335</t>
  </si>
  <si>
    <t>TERERSA   321 647 11 43-300 2035681</t>
  </si>
  <si>
    <t>CARDENAS ricardo matar vice 3143049792</t>
  </si>
  <si>
    <t>DIPUTADO JAIME GARCIA RODRIGUEZ 3106886669</t>
  </si>
  <si>
    <t xml:space="preserve">FELIPE </t>
  </si>
  <si>
    <t>GARCIA</t>
  </si>
  <si>
    <t>314 7143844</t>
  </si>
  <si>
    <t>EDER JESSID BENAVIDES  3187049651</t>
  </si>
  <si>
    <t>CALLE 27 No. 7-21 CENTRO</t>
  </si>
  <si>
    <t>SANDRA ALVAREZ CEL 3103572095</t>
  </si>
  <si>
    <t xml:space="preserve">SAMY@HOTMAIL.COM  </t>
  </si>
  <si>
    <t>318772994 /  (4) 7817341</t>
  </si>
  <si>
    <t xml:space="preserve"> </t>
  </si>
  <si>
    <t>Carrera 9 No.5-68</t>
  </si>
  <si>
    <t>6052025 /4115245</t>
  </si>
  <si>
    <t>limabaru@hotmail.com, islenaquitian@yahoo.es</t>
  </si>
  <si>
    <t>CARRERA 10 #41-20</t>
  </si>
  <si>
    <t>3157128078/3133956422/3142609128</t>
  </si>
  <si>
    <t>GUSTAVO AMADO renuncia</t>
  </si>
  <si>
    <t>MARCO TULIO</t>
  </si>
  <si>
    <t>JOYA</t>
  </si>
  <si>
    <t xml:space="preserve">joyamarcotulio77@yahoo.es </t>
  </si>
  <si>
    <t xml:space="preserve">JULIO </t>
  </si>
  <si>
    <t xml:space="preserve">GALLARDO </t>
  </si>
  <si>
    <t xml:space="preserve">META/ PTE CAMBIO </t>
  </si>
  <si>
    <t>Calle 7 No. 2-47 BR. LA POLA</t>
  </si>
  <si>
    <t>locuswil@hotmail.com</t>
  </si>
  <si>
    <t>LOPEZ CUESTA</t>
  </si>
  <si>
    <t>WILBETH</t>
  </si>
  <si>
    <t>JOSE GABRIEL</t>
  </si>
  <si>
    <t>SILVA RIVERA (3016571359)</t>
  </si>
  <si>
    <t>ANGELA MENA 3204037438</t>
  </si>
  <si>
    <t>ALEJANDRO</t>
  </si>
  <si>
    <t>MARTINEZ SANCHEZ (3153195725)</t>
  </si>
  <si>
    <t>GUILLERMO LEON</t>
  </si>
  <si>
    <t>GALVIZ LONDOÑO (3117465081)</t>
  </si>
  <si>
    <t>ALVARO</t>
  </si>
  <si>
    <t>TERERSA   3053762165</t>
  </si>
  <si>
    <t>JUAN CARLOS URBANO (3014204299)</t>
  </si>
  <si>
    <t>secretariadepartamental@hotmail.com-med.gal@hotmail.com</t>
  </si>
  <si>
    <t xml:space="preserve">JHOANDRY </t>
  </si>
  <si>
    <t>jhoandryluna@hotmail.com</t>
  </si>
  <si>
    <t xml:space="preserve">MARIA DEL ROSARIO </t>
  </si>
  <si>
    <t>SALAZAR (3008372806)</t>
  </si>
  <si>
    <t>LUNA GARCIA (3112255126)</t>
  </si>
  <si>
    <t>burbanojuanc@hotmail.com</t>
  </si>
  <si>
    <t>LOPEZ GIL ( 3122953201)</t>
  </si>
  <si>
    <t>CORREOS</t>
  </si>
  <si>
    <t>(094) 6052025 /4115245</t>
  </si>
  <si>
    <t>(098) 7401258</t>
  </si>
  <si>
    <t>(098)2622300</t>
  </si>
  <si>
    <t>(092)8244511</t>
  </si>
  <si>
    <t>(098)3815555</t>
  </si>
  <si>
    <t>RODRIGO DANILO</t>
  </si>
  <si>
    <t>LASTRA IBARRA</t>
  </si>
  <si>
    <t>300 7017294</t>
  </si>
  <si>
    <t xml:space="preserve">rola5802@gmail.com, yayo97@hotmail.com </t>
  </si>
  <si>
    <t xml:space="preserve">ALVARO </t>
  </si>
  <si>
    <t>ARIAS VELEZ</t>
  </si>
  <si>
    <t>ALBA LUCIA CATAÑO 313 6617900</t>
  </si>
  <si>
    <t>JENNY CASTA;EDA 3182507367</t>
  </si>
  <si>
    <t>CALLE 24 No. 5-36 PISO 1-2  (QUIBDO)</t>
  </si>
  <si>
    <t>CARRERA 8 A No. 7-13 BR. LA ESTRELLA (FLORENCIA )</t>
  </si>
  <si>
    <t>CALLE 9 B No. 27-60 BR. CHAMPAÑANG  (CALI)</t>
  </si>
  <si>
    <t>Calle 12 No. 10-77/85  (RIOACHA)</t>
  </si>
  <si>
    <t>Cra 9 No. 7-24  ( POPAYAN)</t>
  </si>
  <si>
    <t>Calle 7 No. 2-47 BR. LA POLA (IBAGUE)</t>
  </si>
  <si>
    <t>CALLE 20 No. 12-31 CENTRO (PEREIRA)</t>
  </si>
  <si>
    <t>Cra 10 No. 20-64 CENTRO (TUNJA)</t>
  </si>
  <si>
    <t>CALLE .25 No.22-53 BR. SAN ATONIO- (SINCELEJO)</t>
  </si>
  <si>
    <t>CARRERA 26 Nº 19-07OFICINA Nº 303 ED, FUTURO (PASTO)</t>
  </si>
  <si>
    <t>Calle 22 No. 23-53   CENTRO (MANIZALEZ)</t>
  </si>
  <si>
    <t>FELIX  ALEJANDRO</t>
  </si>
  <si>
    <t>CHICA CORREA (REPRESEN. CAMARA</t>
  </si>
  <si>
    <t>312 2974357</t>
  </si>
  <si>
    <t>MONICA FIERRO (312 39762597)</t>
  </si>
  <si>
    <t xml:space="preserve">Directorioconservadorcaqueta@gmail.com,  </t>
  </si>
  <si>
    <t>CORREO</t>
  </si>
  <si>
    <t>CEDULA</t>
  </si>
  <si>
    <t>TELEFONO</t>
  </si>
  <si>
    <t xml:space="preserve">OLGA SUAREZ MIRA </t>
  </si>
  <si>
    <t>asistenciadepartamental@hotmail.com</t>
  </si>
  <si>
    <t xml:space="preserve">FEDERICO ANTONIO UCROS FERNANDEZ  </t>
  </si>
  <si>
    <t xml:space="preserve">NELSY ESTHER VILLA </t>
  </si>
  <si>
    <t xml:space="preserve">BOLIVAR </t>
  </si>
  <si>
    <t>NADYA BLEL SCAFF</t>
  </si>
  <si>
    <t>nadiablel@hotmail.com; senado414@hotmail.com</t>
  </si>
  <si>
    <t xml:space="preserve">EMETERIO MONTES </t>
  </si>
  <si>
    <t>JESÚS ARNULFO PULIDO CUERVO</t>
  </si>
  <si>
    <t xml:space="preserve">CALDAS </t>
  </si>
  <si>
    <t xml:space="preserve">FELIX ALEJANDRO CHICA CORREA  </t>
  </si>
  <si>
    <t>felixalejandro11@gmail.com</t>
  </si>
  <si>
    <t xml:space="preserve">CAQUETA </t>
  </si>
  <si>
    <t xml:space="preserve">EDUARDO SANTIESTEBAN CARREÑO </t>
  </si>
  <si>
    <t>partidoconservadordptoguaviare@gmail.com</t>
  </si>
  <si>
    <t xml:space="preserve">CAUCA </t>
  </si>
  <si>
    <t>ALFREDO APE CUELLO BAUTE</t>
  </si>
  <si>
    <t>JHON FREDY PANESSO NARVAEZ</t>
  </si>
  <si>
    <t>jp20033@hotmail.com</t>
  </si>
  <si>
    <t xml:space="preserve">EDILBERTO RODRIGUEZ HERRERA </t>
  </si>
  <si>
    <t>CARLOS SOGAMOSO</t>
  </si>
  <si>
    <t>RODRIGO LASTRA IBARRA</t>
  </si>
  <si>
    <t>DAMIS PATRICIA ACOSTA ATENCIO</t>
  </si>
  <si>
    <t xml:space="preserve">MAGDALENA </t>
  </si>
  <si>
    <t>ANTONIO ELJAUD</t>
  </si>
  <si>
    <t xml:space="preserve">NANCY ACOSTA </t>
  </si>
  <si>
    <t xml:space="preserve">META </t>
  </si>
  <si>
    <t>NORTE  DE SANTANDER</t>
  </si>
  <si>
    <t xml:space="preserve">LEONEL RODRIGUEZ PINZÓN </t>
  </si>
  <si>
    <t>leonelrodriguezpinzón@hotmail.com</t>
  </si>
  <si>
    <t xml:space="preserve">DANIEL EDUARDO COLMENARES DÁVILA </t>
  </si>
  <si>
    <t xml:space="preserve">Daniel_colmenares1092@hotmail.com </t>
  </si>
  <si>
    <t xml:space="preserve">JUAN CARLOS RIVERA PEÑA </t>
  </si>
  <si>
    <t>juanabos@hotmail.com</t>
  </si>
  <si>
    <t>MANUELA GOMEZ</t>
  </si>
  <si>
    <t>VALLE DEL CAUCA</t>
  </si>
  <si>
    <t>JOSE GUSTAVO PADILLA OROZCO</t>
  </si>
  <si>
    <t xml:space="preserve">DISTRITAL BOGOTA </t>
  </si>
  <si>
    <t xml:space="preserve">JUAN CARLOS WILLS OSPINA </t>
  </si>
  <si>
    <t>oficina@juanwills.com</t>
  </si>
  <si>
    <t xml:space="preserve">MELQUIADES CARRIZOSA </t>
  </si>
  <si>
    <t>finespol@yahoo.es</t>
  </si>
  <si>
    <t xml:space="preserve">DANIEL MURCIA </t>
  </si>
  <si>
    <t>danielmurcia@frigorodeo.com</t>
  </si>
  <si>
    <t xml:space="preserve">RICARDO CAMPO VIVES </t>
  </si>
  <si>
    <t xml:space="preserve">DISTRITAL DE BARRANQUILLA </t>
  </si>
  <si>
    <t xml:space="preserve">DISTRITAL DE SANTA MARTA </t>
  </si>
  <si>
    <t>VICTOR DELIO SANCHEZ</t>
  </si>
  <si>
    <t>jespul02@hotmail.com</t>
  </si>
  <si>
    <t>inmsgcomercial@gmail.com</t>
  </si>
  <si>
    <t>JULIAN FERNANDO GOMEZ</t>
  </si>
  <si>
    <t>DIANA SUSANA ÑUSTEZ</t>
  </si>
  <si>
    <t>1.022.923.755</t>
  </si>
  <si>
    <t>MATEO ARAUJO FRANCO</t>
  </si>
  <si>
    <t>mateoaraujo2014@gmail.com</t>
  </si>
  <si>
    <t>mariaines148@gmail.com</t>
  </si>
  <si>
    <t>directorioboyacac@mail.com</t>
  </si>
  <si>
    <t>partidoconservador.rda@gmail.com;manuelapr.gomez15@hotmail.com</t>
  </si>
  <si>
    <t>julianfernandogomez@hotmail.com</t>
  </si>
  <si>
    <t>316 8287905</t>
  </si>
  <si>
    <t>310 5724244</t>
  </si>
  <si>
    <t>313 7421294</t>
  </si>
  <si>
    <t>317 6982399</t>
  </si>
  <si>
    <t>319 7777718</t>
  </si>
  <si>
    <t>315 3314428</t>
  </si>
  <si>
    <t>310 5396447</t>
  </si>
  <si>
    <t>318 7624537</t>
  </si>
  <si>
    <t>301 7941666</t>
  </si>
  <si>
    <t>300 6143985</t>
  </si>
  <si>
    <t>350 2423372</t>
  </si>
  <si>
    <t>320 9352920</t>
  </si>
  <si>
    <t>317 5015370</t>
  </si>
  <si>
    <t xml:space="preserve">EDGAR ARNOLDO ZAPATA GARCÍA </t>
  </si>
  <si>
    <t>VIVIANA ZULUAGA CARDONA</t>
  </si>
  <si>
    <t>ladynancy35@gmail.com</t>
  </si>
  <si>
    <t>322 2738502</t>
  </si>
  <si>
    <t>partidoconservador.rda@gmail.com</t>
  </si>
  <si>
    <t>301 6910007</t>
  </si>
  <si>
    <t>emontes100@hotmail.com</t>
  </si>
  <si>
    <t>314 7807542</t>
  </si>
  <si>
    <t>315 7555978</t>
  </si>
  <si>
    <t>312 5868280</t>
  </si>
  <si>
    <t>317 5171856 -   (1)3823715</t>
  </si>
  <si>
    <t>310 2670541</t>
  </si>
  <si>
    <t>310 3711759</t>
  </si>
  <si>
    <t>311 2255126</t>
  </si>
  <si>
    <t>313 3009035 - 318 7403461</t>
  </si>
  <si>
    <t>314 3944007</t>
  </si>
  <si>
    <t>301 6223633</t>
  </si>
  <si>
    <t>310 4389746</t>
  </si>
  <si>
    <t>300 8372806</t>
  </si>
  <si>
    <t>315 3195725</t>
  </si>
  <si>
    <t>310 7812384</t>
  </si>
  <si>
    <t>314 7989303</t>
  </si>
  <si>
    <t>314 7701430</t>
  </si>
  <si>
    <t>edgararnoldozapata@gmail.com</t>
  </si>
  <si>
    <t>310 5081011</t>
  </si>
  <si>
    <t>viviz6@hotmsil.com</t>
  </si>
  <si>
    <t>LUIS CARLOS NAVAS NAVARRO</t>
  </si>
  <si>
    <t>nluisk@hotmail.com</t>
  </si>
  <si>
    <t>putumayodamis@hotmail.com</t>
  </si>
  <si>
    <t>apecuello@hotmail.com</t>
  </si>
  <si>
    <t>AMALFI RODRIGUEZ MORALES</t>
  </si>
  <si>
    <t>3015 968069</t>
  </si>
  <si>
    <t>aremorodriguez@gmail.com</t>
  </si>
  <si>
    <t>JHON JAIRO RODAS GONZALEZ</t>
  </si>
  <si>
    <t>311 3972014</t>
  </si>
  <si>
    <t>SANDRA PATRICIA USECHE DELGADO</t>
  </si>
  <si>
    <t>301 3705122</t>
  </si>
  <si>
    <t>311 2601245</t>
  </si>
  <si>
    <t>sandrapatriciauseche@hotmail.com</t>
  </si>
  <si>
    <t>JAIRO EDUARDO OCHOA CANO</t>
  </si>
  <si>
    <t>jariochocacano@hotmail.com</t>
  </si>
  <si>
    <t>ORLANDO MARTINEZ CALLEJAS</t>
  </si>
  <si>
    <t>300 7199526</t>
  </si>
  <si>
    <t>martinezcallejas@hotmail.com</t>
  </si>
  <si>
    <t>ELIZABETH CIFUENTES NARANJO</t>
  </si>
  <si>
    <t>314 8478027 314 6075999</t>
  </si>
  <si>
    <t>operadorturisticocafeliza@hotmail.com</t>
  </si>
  <si>
    <t>RUTH FIDELINA GÓNGORA MEJIA</t>
  </si>
  <si>
    <t>310 3541331</t>
  </si>
  <si>
    <t>ruthgongora1110@hotmail.com</t>
  </si>
  <si>
    <t>JORGE ANDRES GUEVARA</t>
  </si>
  <si>
    <t>314 5811524</t>
  </si>
  <si>
    <t>jaguevarag@hotmail.com</t>
  </si>
  <si>
    <t>JENNY ESTHER MARTINEZ</t>
  </si>
  <si>
    <t>301 464056</t>
  </si>
  <si>
    <t>martinezarizajenny@hotmail.com</t>
  </si>
  <si>
    <t>HUGO FERNANDO CARDENAS ARCINIEGAS</t>
  </si>
  <si>
    <t>JOSE ORLANDO SANCLEMENTE VILLAFAÑE</t>
  </si>
  <si>
    <t>HENRY HERNANDEZ RIVEROS</t>
  </si>
  <si>
    <t>fernandocardenas@hotmail.com</t>
  </si>
  <si>
    <t>henryh01@outlook.com</t>
  </si>
  <si>
    <t>310 5534347</t>
  </si>
  <si>
    <t>FEDERICO ORJUELA MORENO</t>
  </si>
  <si>
    <t>322 2871940</t>
  </si>
  <si>
    <t>federico.economista@hotmail.com</t>
  </si>
  <si>
    <t>gustavopadillaorozco@hotmail.com ,directoriodepartamentalvalle@hotmail.com,</t>
  </si>
  <si>
    <t>CAMILA MANRIQUE HERNANDEZ</t>
  </si>
  <si>
    <t>ALVARO OCHOA HOLGUÍN</t>
  </si>
  <si>
    <t>Luz Adriana Mendoza Ramírez</t>
  </si>
  <si>
    <t xml:space="preserve">luamer2006@gmail.com </t>
  </si>
  <si>
    <t>311 2273473</t>
  </si>
  <si>
    <t>315 3998467</t>
  </si>
  <si>
    <t>310 2037751</t>
  </si>
  <si>
    <t>mardonarauca@gmail.com</t>
  </si>
  <si>
    <t>HAIMER VEGA BOSCO</t>
  </si>
  <si>
    <t>317 4340819</t>
  </si>
  <si>
    <t>322 2010617</t>
  </si>
  <si>
    <t>ADRIANA SILVA SADI</t>
  </si>
  <si>
    <t>311 5719138</t>
  </si>
  <si>
    <t>ISNARDO JAIMES JAIMES</t>
  </si>
  <si>
    <t>314 4431969</t>
  </si>
  <si>
    <t>EDGAR MARINO MURILLO TOSSE</t>
  </si>
  <si>
    <t>312 5883455</t>
  </si>
  <si>
    <t>DIEGO FERNANDO YAGUE</t>
  </si>
  <si>
    <t>316 4100341</t>
  </si>
  <si>
    <t>dfyague@hotmail.com</t>
  </si>
  <si>
    <t>camaher08@hotmail.com</t>
  </si>
  <si>
    <t>JOSE GABRIEL SILVA RIVIERE</t>
  </si>
  <si>
    <t>angelamena517@hotmail.com,</t>
  </si>
  <si>
    <t xml:space="preserve">jhonjairorodas@yahoo.es </t>
  </si>
  <si>
    <t>directoriodepartamentalvalle@hotmail.com,  yekasfalajo@hotmail.com</t>
  </si>
  <si>
    <t>asambleaedgarmurillo@hotmail.com</t>
  </si>
  <si>
    <t>301  6571359</t>
  </si>
  <si>
    <t>RAFAEL SERRANO PARADA</t>
  </si>
  <si>
    <t>gerencia@elfrente.com.co, direccion@elfrente.com.co</t>
  </si>
  <si>
    <t>CONSUELO DURAN DE MUSTAFAC</t>
  </si>
  <si>
    <t>315 3613129</t>
  </si>
  <si>
    <t>312 5846071</t>
  </si>
  <si>
    <t>isjaja@hotmail.com</t>
  </si>
  <si>
    <t>haveocol@hotmail.com</t>
  </si>
  <si>
    <t xml:space="preserve">NOMBRES Y APELLIDOS </t>
  </si>
  <si>
    <t>VICE PRESIDENTE</t>
  </si>
  <si>
    <t>DAVID  HENAO</t>
  </si>
  <si>
    <t>SECRETARIO MESA DIRECTIVA</t>
  </si>
  <si>
    <t>GINNA PAOLA TORO</t>
  </si>
  <si>
    <t>SECRETARIA DIRECTORIO</t>
  </si>
  <si>
    <t>317 4327735</t>
  </si>
  <si>
    <t>DENSY CECILIA BONILLA MOLANO</t>
  </si>
  <si>
    <t>SECRETARIA MESA DIRECTIVA</t>
  </si>
  <si>
    <t>MARIA INES RINCON VARGAS</t>
  </si>
  <si>
    <t xml:space="preserve">MARTHA MATTA LOPEZ </t>
  </si>
  <si>
    <t>320 2649286 - (8)7401258</t>
  </si>
  <si>
    <t xml:space="preserve"> 300 4300638</t>
  </si>
  <si>
    <t xml:space="preserve">MARIA NANCY RAMIREZ PEREZ </t>
  </si>
  <si>
    <t xml:space="preserve">ASISTENTE DR. CHICA CALDAS </t>
  </si>
  <si>
    <t>denisitac09@gmail.com</t>
  </si>
  <si>
    <t>VICE PRESIDENTA</t>
  </si>
  <si>
    <t xml:space="preserve">ANGELA MENA ASTUDILLO                </t>
  </si>
  <si>
    <t>310 8488784</t>
  </si>
  <si>
    <t>rola5802@gmail.com,yayo97@hotmail.com</t>
  </si>
  <si>
    <t>ISLENY PELAEZ BORREGO</t>
  </si>
  <si>
    <t>312 8027268</t>
  </si>
  <si>
    <t xml:space="preserve">YEGNNY   MARIN </t>
  </si>
  <si>
    <t>320 4493880</t>
  </si>
  <si>
    <t xml:space="preserve">YENNY CASTAÑO CARDONA </t>
  </si>
  <si>
    <t>318 2507367</t>
  </si>
  <si>
    <t>TATIANA MELO</t>
  </si>
  <si>
    <t>partidoconservadordpo@gmail.com</t>
  </si>
  <si>
    <t xml:space="preserve">federicoucros@hotmail.com </t>
  </si>
  <si>
    <t>311 410 1220</t>
  </si>
  <si>
    <t>turantonio@gmail.com</t>
  </si>
  <si>
    <t>310 3832587</t>
  </si>
  <si>
    <t>OLGA</t>
  </si>
  <si>
    <t>SUAREZ MIRA</t>
  </si>
  <si>
    <t xml:space="preserve">JESÚS ARNULFO </t>
  </si>
  <si>
    <t>PULIDO CUERVO</t>
  </si>
  <si>
    <t xml:space="preserve">JUAN CARLOS </t>
  </si>
  <si>
    <t xml:space="preserve">RIVERA PEÑA </t>
  </si>
  <si>
    <t>JOSE GUSTAVO</t>
  </si>
  <si>
    <t xml:space="preserve"> PADILLA OROZCO</t>
  </si>
  <si>
    <t>CARRERA 26 Nº 19-07 OFICINA Nº 303 ED, FUTURO (PASTO)</t>
  </si>
  <si>
    <t>(096) 3449141</t>
  </si>
  <si>
    <t>Calle 40 No.79-6 BR. LAURELES</t>
  </si>
  <si>
    <t>SEDES DIRECTORIOS DEPARTAMENTALES</t>
  </si>
  <si>
    <t>DARIO ALBERTO CASTRILLON ARENAS</t>
  </si>
  <si>
    <t>dariocastrillonarenas@gmail.com</t>
  </si>
  <si>
    <t>olgasuarez14@gmail.com</t>
  </si>
  <si>
    <t>FREDY CAMACHO DIAZ</t>
  </si>
  <si>
    <t>frecaddy@hotmail.com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</si>
</sst>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 * #,##0_ ;_ * \-#,##0_ ;_ * &quot;-&quot;??_ ;_ @_ 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9"/>
      <color rgb="FF000000"/>
      <name val="Segoe UI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1"/>
      <color rgb="FF444444"/>
      <name val="Segoe UI"/>
      <family val="2"/>
    </font>
    <font>
      <sz val="11"/>
      <color rgb="FF444444"/>
      <name val="Calibri"/>
      <family val="2"/>
      <scheme val="minor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Arial Narrow"/>
      <family val="2"/>
    </font>
    <font>
      <sz val="11"/>
      <color rgb="FF444444"/>
      <name val="Arial Narrow"/>
      <family val="2"/>
    </font>
    <font>
      <sz val="11"/>
      <color rgb="FF000000"/>
      <name val="Arial Narrow"/>
      <family val="2"/>
    </font>
    <font>
      <u/>
      <sz val="11"/>
      <color indexed="12"/>
      <name val="Arial Narrow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23" fillId="0" borderId="0" xfId="0" applyFont="1"/>
    <xf numFmtId="0" fontId="22" fillId="0" borderId="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3" fillId="0" borderId="10" xfId="0" applyFont="1" applyBorder="1"/>
    <xf numFmtId="0" fontId="23" fillId="0" borderId="12" xfId="0" applyFont="1" applyBorder="1"/>
    <xf numFmtId="0" fontId="23" fillId="0" borderId="14" xfId="0" applyFont="1" applyFill="1" applyBorder="1"/>
    <xf numFmtId="0" fontId="23" fillId="0" borderId="0" xfId="0" applyFont="1" applyFill="1"/>
    <xf numFmtId="0" fontId="23" fillId="0" borderId="0" xfId="0" applyFont="1" applyFill="1" applyBorder="1"/>
    <xf numFmtId="0" fontId="23" fillId="0" borderId="10" xfId="0" applyFont="1" applyFill="1" applyBorder="1"/>
    <xf numFmtId="0" fontId="23" fillId="0" borderId="12" xfId="0" applyFont="1" applyFill="1" applyBorder="1"/>
    <xf numFmtId="0" fontId="23" fillId="0" borderId="20" xfId="0" applyFont="1" applyFill="1" applyBorder="1"/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0" fillId="0" borderId="0" xfId="0" applyFont="1"/>
    <xf numFmtId="0" fontId="27" fillId="0" borderId="33" xfId="0" applyFont="1" applyFill="1" applyBorder="1" applyAlignment="1"/>
    <xf numFmtId="0" fontId="27" fillId="0" borderId="14" xfId="0" applyFont="1" applyFill="1" applyBorder="1"/>
    <xf numFmtId="0" fontId="0" fillId="0" borderId="0" xfId="0" applyFont="1" applyFill="1"/>
    <xf numFmtId="0" fontId="27" fillId="0" borderId="0" xfId="85" applyFont="1" applyFill="1" applyBorder="1" applyAlignment="1"/>
    <xf numFmtId="0" fontId="27" fillId="0" borderId="0" xfId="157" applyFont="1" applyFill="1" applyBorder="1" applyAlignment="1"/>
    <xf numFmtId="166" fontId="25" fillId="0" borderId="0" xfId="713" applyNumberFormat="1" applyFont="1" applyBorder="1"/>
    <xf numFmtId="0" fontId="29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164" fontId="24" fillId="0" borderId="0" xfId="713" applyNumberFormat="1" applyFont="1" applyBorder="1"/>
    <xf numFmtId="164" fontId="24" fillId="0" borderId="36" xfId="713" applyNumberFormat="1" applyFont="1" applyBorder="1"/>
    <xf numFmtId="164" fontId="24" fillId="0" borderId="0" xfId="0" applyNumberFormat="1" applyFont="1" applyBorder="1"/>
    <xf numFmtId="0" fontId="25" fillId="0" borderId="0" xfId="0" applyFont="1" applyFill="1" applyBorder="1"/>
    <xf numFmtId="164" fontId="29" fillId="0" borderId="0" xfId="713" applyNumberFormat="1" applyFont="1" applyBorder="1"/>
    <xf numFmtId="166" fontId="24" fillId="0" borderId="0" xfId="0" applyNumberFormat="1" applyFont="1" applyBorder="1"/>
    <xf numFmtId="0" fontId="30" fillId="0" borderId="0" xfId="0" applyFont="1" applyFill="1" applyBorder="1"/>
    <xf numFmtId="164" fontId="29" fillId="0" borderId="0" xfId="0" applyNumberFormat="1" applyFont="1" applyBorder="1"/>
    <xf numFmtId="0" fontId="27" fillId="0" borderId="15" xfId="0" applyFont="1" applyFill="1" applyBorder="1" applyAlignment="1"/>
    <xf numFmtId="0" fontId="27" fillId="0" borderId="16" xfId="0" applyFont="1" applyFill="1" applyBorder="1" applyAlignment="1"/>
    <xf numFmtId="0" fontId="27" fillId="0" borderId="32" xfId="0" applyFont="1" applyFill="1" applyBorder="1" applyAlignment="1"/>
    <xf numFmtId="0" fontId="27" fillId="0" borderId="32" xfId="43" applyFont="1" applyFill="1" applyBorder="1" applyAlignment="1"/>
    <xf numFmtId="0" fontId="23" fillId="0" borderId="27" xfId="0" applyFont="1" applyBorder="1" applyAlignment="1">
      <alignment horizontal="left"/>
    </xf>
    <xf numFmtId="0" fontId="27" fillId="0" borderId="18" xfId="0" applyFont="1" applyFill="1" applyBorder="1" applyAlignment="1"/>
    <xf numFmtId="0" fontId="27" fillId="0" borderId="10" xfId="0" applyFont="1" applyFill="1" applyBorder="1" applyAlignment="1"/>
    <xf numFmtId="0" fontId="27" fillId="0" borderId="10" xfId="251" applyFont="1" applyFill="1" applyBorder="1" applyAlignment="1"/>
    <xf numFmtId="0" fontId="27" fillId="0" borderId="12" xfId="251" applyFont="1" applyFill="1" applyBorder="1" applyAlignment="1"/>
    <xf numFmtId="0" fontId="27" fillId="0" borderId="10" xfId="0" applyFont="1" applyFill="1" applyBorder="1"/>
    <xf numFmtId="0" fontId="27" fillId="0" borderId="12" xfId="0" applyFont="1" applyFill="1" applyBorder="1"/>
    <xf numFmtId="0" fontId="28" fillId="0" borderId="10" xfId="0" applyFont="1" applyFill="1" applyBorder="1" applyAlignment="1">
      <alignment horizontal="left"/>
    </xf>
    <xf numFmtId="1" fontId="28" fillId="0" borderId="12" xfId="0" applyNumberFormat="1" applyFont="1" applyFill="1" applyBorder="1" applyAlignment="1">
      <alignment horizontal="left"/>
    </xf>
    <xf numFmtId="0" fontId="28" fillId="0" borderId="10" xfId="576" applyFont="1" applyFill="1" applyBorder="1" applyAlignment="1" applyProtection="1"/>
    <xf numFmtId="0" fontId="27" fillId="0" borderId="10" xfId="85" applyFont="1" applyFill="1" applyBorder="1" applyAlignment="1"/>
    <xf numFmtId="0" fontId="27" fillId="0" borderId="10" xfId="157" applyFont="1" applyFill="1" applyBorder="1" applyAlignment="1"/>
    <xf numFmtId="0" fontId="27" fillId="0" borderId="12" xfId="157" applyFont="1" applyFill="1" applyBorder="1" applyAlignment="1"/>
    <xf numFmtId="0" fontId="27" fillId="0" borderId="20" xfId="0" applyFont="1" applyFill="1" applyBorder="1" applyAlignment="1"/>
    <xf numFmtId="0" fontId="27" fillId="0" borderId="29" xfId="545" applyFont="1" applyFill="1" applyBorder="1" applyAlignment="1"/>
    <xf numFmtId="0" fontId="27" fillId="0" borderId="31" xfId="545" applyFont="1" applyFill="1" applyBorder="1" applyAlignment="1"/>
    <xf numFmtId="165" fontId="28" fillId="0" borderId="10" xfId="0" applyNumberFormat="1" applyFont="1" applyFill="1" applyBorder="1"/>
    <xf numFmtId="0" fontId="27" fillId="0" borderId="12" xfId="0" applyFont="1" applyFill="1" applyBorder="1" applyAlignment="1"/>
    <xf numFmtId="164" fontId="23" fillId="0" borderId="0" xfId="713" applyNumberFormat="1" applyFont="1" applyFill="1"/>
    <xf numFmtId="0" fontId="33" fillId="0" borderId="10" xfId="0" applyFont="1" applyBorder="1" applyAlignment="1">
      <alignment horizontal="left" vertical="top"/>
    </xf>
    <xf numFmtId="0" fontId="21" fillId="0" borderId="0" xfId="714" applyFill="1" applyAlignment="1" applyProtection="1"/>
    <xf numFmtId="0" fontId="27" fillId="0" borderId="37" xfId="0" applyFont="1" applyFill="1" applyBorder="1" applyAlignment="1"/>
    <xf numFmtId="1" fontId="28" fillId="0" borderId="10" xfId="0" applyNumberFormat="1" applyFont="1" applyFill="1" applyBorder="1" applyAlignment="1">
      <alignment horizontal="left"/>
    </xf>
    <xf numFmtId="0" fontId="22" fillId="0" borderId="34" xfId="0" applyFont="1" applyFill="1" applyBorder="1" applyAlignment="1">
      <alignment horizontal="center"/>
    </xf>
    <xf numFmtId="0" fontId="27" fillId="0" borderId="38" xfId="0" applyFont="1" applyFill="1" applyBorder="1" applyAlignment="1"/>
    <xf numFmtId="0" fontId="23" fillId="0" borderId="37" xfId="0" applyFont="1" applyBorder="1"/>
    <xf numFmtId="0" fontId="27" fillId="0" borderId="37" xfId="0" applyFont="1" applyFill="1" applyBorder="1"/>
    <xf numFmtId="0" fontId="23" fillId="0" borderId="37" xfId="0" applyFont="1" applyBorder="1" applyAlignment="1">
      <alignment horizontal="left" vertical="top" wrapText="1"/>
    </xf>
    <xf numFmtId="0" fontId="23" fillId="0" borderId="37" xfId="0" applyFont="1" applyFill="1" applyBorder="1"/>
    <xf numFmtId="164" fontId="23" fillId="0" borderId="12" xfId="713" applyNumberFormat="1" applyFont="1" applyFill="1" applyBorder="1"/>
    <xf numFmtId="0" fontId="26" fillId="0" borderId="10" xfId="0" applyFont="1" applyBorder="1"/>
    <xf numFmtId="0" fontId="21" fillId="0" borderId="10" xfId="714" applyBorder="1" applyAlignment="1" applyProtection="1"/>
    <xf numFmtId="0" fontId="31" fillId="0" borderId="10" xfId="0" applyFont="1" applyBorder="1"/>
    <xf numFmtId="0" fontId="21" fillId="0" borderId="10" xfId="714" applyFill="1" applyBorder="1" applyAlignment="1" applyProtection="1"/>
    <xf numFmtId="2" fontId="21" fillId="0" borderId="0" xfId="714" applyNumberFormat="1" applyFill="1" applyAlignment="1" applyProtection="1"/>
    <xf numFmtId="0" fontId="27" fillId="0" borderId="25" xfId="0" applyFont="1" applyFill="1" applyBorder="1" applyAlignment="1"/>
    <xf numFmtId="0" fontId="27" fillId="0" borderId="28" xfId="0" applyFont="1" applyFill="1" applyBorder="1" applyAlignment="1"/>
    <xf numFmtId="0" fontId="27" fillId="0" borderId="40" xfId="0" applyFont="1" applyFill="1" applyBorder="1"/>
    <xf numFmtId="1" fontId="28" fillId="0" borderId="40" xfId="0" applyNumberFormat="1" applyFont="1" applyFill="1" applyBorder="1" applyAlignment="1">
      <alignment horizontal="left"/>
    </xf>
    <xf numFmtId="0" fontId="27" fillId="0" borderId="0" xfId="0" applyFont="1" applyFill="1" applyBorder="1" applyAlignment="1"/>
    <xf numFmtId="0" fontId="21" fillId="0" borderId="14" xfId="714" applyFill="1" applyBorder="1" applyAlignment="1" applyProtection="1"/>
    <xf numFmtId="0" fontId="22" fillId="0" borderId="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left"/>
    </xf>
    <xf numFmtId="0" fontId="31" fillId="0" borderId="10" xfId="0" applyFont="1" applyFill="1" applyBorder="1"/>
    <xf numFmtId="0" fontId="23" fillId="0" borderId="14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/>
    </xf>
    <xf numFmtId="164" fontId="23" fillId="0" borderId="10" xfId="713" applyNumberFormat="1" applyFont="1" applyFill="1" applyBorder="1"/>
    <xf numFmtId="0" fontId="23" fillId="0" borderId="18" xfId="0" applyFont="1" applyFill="1" applyBorder="1"/>
    <xf numFmtId="0" fontId="27" fillId="0" borderId="25" xfId="85" applyFont="1" applyFill="1" applyBorder="1" applyAlignment="1"/>
    <xf numFmtId="0" fontId="27" fillId="0" borderId="25" xfId="157" applyFont="1" applyFill="1" applyBorder="1" applyAlignment="1"/>
    <xf numFmtId="0" fontId="27" fillId="0" borderId="28" xfId="157" applyFont="1" applyFill="1" applyBorder="1" applyAlignment="1"/>
    <xf numFmtId="0" fontId="27" fillId="0" borderId="14" xfId="0" applyFont="1" applyFill="1" applyBorder="1" applyAlignment="1"/>
    <xf numFmtId="0" fontId="31" fillId="0" borderId="0" xfId="0" applyFont="1" applyFill="1"/>
    <xf numFmtId="0" fontId="34" fillId="0" borderId="0" xfId="0" applyFont="1" applyFill="1"/>
    <xf numFmtId="0" fontId="35" fillId="0" borderId="10" xfId="0" applyFont="1" applyFill="1" applyBorder="1"/>
    <xf numFmtId="0" fontId="23" fillId="0" borderId="25" xfId="0" applyFont="1" applyFill="1" applyBorder="1"/>
    <xf numFmtId="0" fontId="28" fillId="0" borderId="14" xfId="0" applyFont="1" applyFill="1" applyBorder="1" applyAlignment="1">
      <alignment horizontal="left"/>
    </xf>
    <xf numFmtId="1" fontId="28" fillId="0" borderId="37" xfId="0" applyNumberFormat="1" applyFont="1" applyFill="1" applyBorder="1" applyAlignment="1">
      <alignment horizontal="left"/>
    </xf>
    <xf numFmtId="164" fontId="23" fillId="0" borderId="0" xfId="0" applyNumberFormat="1" applyFont="1" applyFill="1"/>
    <xf numFmtId="164" fontId="23" fillId="0" borderId="10" xfId="0" applyNumberFormat="1" applyFont="1" applyFill="1" applyBorder="1"/>
    <xf numFmtId="0" fontId="35" fillId="0" borderId="0" xfId="0" applyFont="1" applyFill="1" applyBorder="1"/>
    <xf numFmtId="1" fontId="28" fillId="0" borderId="14" xfId="0" applyNumberFormat="1" applyFont="1" applyFill="1" applyBorder="1" applyAlignment="1">
      <alignment horizontal="left"/>
    </xf>
    <xf numFmtId="0" fontId="28" fillId="0" borderId="10" xfId="0" applyFont="1" applyFill="1" applyBorder="1"/>
    <xf numFmtId="43" fontId="23" fillId="0" borderId="0" xfId="713" applyFont="1" applyFill="1"/>
    <xf numFmtId="43" fontId="23" fillId="0" borderId="0" xfId="0" applyNumberFormat="1" applyFont="1" applyFill="1"/>
    <xf numFmtId="0" fontId="27" fillId="24" borderId="15" xfId="0" applyFont="1" applyFill="1" applyBorder="1" applyAlignment="1"/>
    <xf numFmtId="0" fontId="27" fillId="24" borderId="18" xfId="0" applyFont="1" applyFill="1" applyBorder="1" applyAlignment="1"/>
    <xf numFmtId="0" fontId="27" fillId="24" borderId="10" xfId="0" applyFont="1" applyFill="1" applyBorder="1" applyAlignment="1"/>
    <xf numFmtId="0" fontId="27" fillId="24" borderId="39" xfId="0" applyFont="1" applyFill="1" applyBorder="1" applyAlignment="1"/>
    <xf numFmtId="0" fontId="27" fillId="24" borderId="19" xfId="0" applyFont="1" applyFill="1" applyBorder="1" applyAlignment="1"/>
    <xf numFmtId="0" fontId="27" fillId="25" borderId="10" xfId="0" applyFont="1" applyFill="1" applyBorder="1" applyAlignment="1"/>
    <xf numFmtId="0" fontId="36" fillId="26" borderId="10" xfId="0" applyFont="1" applyFill="1" applyBorder="1" applyAlignment="1">
      <alignment horizontal="center"/>
    </xf>
    <xf numFmtId="0" fontId="37" fillId="26" borderId="10" xfId="576" applyFont="1" applyFill="1" applyBorder="1" applyAlignment="1" applyProtection="1"/>
    <xf numFmtId="9" fontId="21" fillId="0" borderId="10" xfId="714" applyNumberFormat="1" applyFill="1" applyBorder="1" applyAlignment="1" applyProtection="1"/>
    <xf numFmtId="0" fontId="36" fillId="0" borderId="10" xfId="0" applyFont="1" applyFill="1" applyBorder="1"/>
    <xf numFmtId="0" fontId="38" fillId="0" borderId="0" xfId="714" applyFont="1" applyFill="1" applyAlignment="1" applyProtection="1"/>
    <xf numFmtId="0" fontId="38" fillId="0" borderId="14" xfId="714" applyFont="1" applyFill="1" applyBorder="1" applyAlignment="1" applyProtection="1"/>
    <xf numFmtId="0" fontId="22" fillId="0" borderId="41" xfId="0" applyFont="1" applyFill="1" applyBorder="1" applyAlignment="1">
      <alignment horizontal="center"/>
    </xf>
    <xf numFmtId="0" fontId="40" fillId="0" borderId="14" xfId="0" applyFont="1" applyFill="1" applyBorder="1"/>
    <xf numFmtId="0" fontId="41" fillId="0" borderId="14" xfId="576" applyFont="1" applyFill="1" applyBorder="1" applyAlignment="1" applyProtection="1"/>
    <xf numFmtId="0" fontId="27" fillId="0" borderId="42" xfId="0" applyFont="1" applyFill="1" applyBorder="1" applyAlignment="1"/>
    <xf numFmtId="0" fontId="27" fillId="0" borderId="31" xfId="0" applyFont="1" applyFill="1" applyBorder="1" applyAlignment="1"/>
    <xf numFmtId="0" fontId="27" fillId="0" borderId="43" xfId="0" applyFont="1" applyFill="1" applyBorder="1" applyAlignment="1"/>
    <xf numFmtId="0" fontId="27" fillId="0" borderId="44" xfId="0" applyFont="1" applyFill="1" applyBorder="1" applyAlignment="1"/>
    <xf numFmtId="0" fontId="23" fillId="0" borderId="44" xfId="0" applyFont="1" applyFill="1" applyBorder="1"/>
    <xf numFmtId="165" fontId="28" fillId="0" borderId="44" xfId="0" applyNumberFormat="1" applyFont="1" applyFill="1" applyBorder="1"/>
    <xf numFmtId="0" fontId="28" fillId="0" borderId="45" xfId="0" applyFont="1" applyFill="1" applyBorder="1"/>
    <xf numFmtId="0" fontId="27" fillId="0" borderId="44" xfId="0" applyFont="1" applyFill="1" applyBorder="1"/>
    <xf numFmtId="0" fontId="23" fillId="0" borderId="45" xfId="0" applyFont="1" applyFill="1" applyBorder="1"/>
    <xf numFmtId="0" fontId="23" fillId="0" borderId="44" xfId="0" applyFont="1" applyFill="1" applyBorder="1" applyAlignment="1">
      <alignment horizontal="left" vertical="top" wrapText="1"/>
    </xf>
    <xf numFmtId="164" fontId="23" fillId="0" borderId="44" xfId="713" applyNumberFormat="1" applyFont="1" applyFill="1" applyBorder="1"/>
    <xf numFmtId="0" fontId="27" fillId="0" borderId="44" xfId="545" applyFont="1" applyFill="1" applyBorder="1" applyAlignment="1"/>
    <xf numFmtId="0" fontId="38" fillId="0" borderId="44" xfId="714" applyFont="1" applyFill="1" applyBorder="1" applyAlignment="1" applyProtection="1"/>
    <xf numFmtId="164" fontId="23" fillId="0" borderId="44" xfId="0" applyNumberFormat="1" applyFont="1" applyFill="1" applyBorder="1"/>
    <xf numFmtId="0" fontId="38" fillId="0" borderId="45" xfId="714" applyFont="1" applyFill="1" applyBorder="1" applyAlignment="1" applyProtection="1"/>
    <xf numFmtId="0" fontId="39" fillId="0" borderId="14" xfId="0" applyFont="1" applyFill="1" applyBorder="1"/>
    <xf numFmtId="0" fontId="23" fillId="0" borderId="14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left"/>
    </xf>
    <xf numFmtId="2" fontId="38" fillId="0" borderId="14" xfId="714" applyNumberFormat="1" applyFont="1" applyFill="1" applyBorder="1" applyAlignment="1" applyProtection="1"/>
    <xf numFmtId="0" fontId="23" fillId="0" borderId="31" xfId="0" applyFont="1" applyFill="1" applyBorder="1"/>
    <xf numFmtId="0" fontId="38" fillId="0" borderId="33" xfId="714" applyFont="1" applyFill="1" applyBorder="1" applyAlignment="1" applyProtection="1"/>
    <xf numFmtId="0" fontId="23" fillId="0" borderId="46" xfId="0" applyFont="1" applyFill="1" applyBorder="1" applyAlignment="1">
      <alignment horizontal="left"/>
    </xf>
    <xf numFmtId="0" fontId="27" fillId="0" borderId="47" xfId="251" applyFont="1" applyFill="1" applyBorder="1" applyAlignment="1"/>
    <xf numFmtId="0" fontId="23" fillId="0" borderId="47" xfId="0" applyFont="1" applyFill="1" applyBorder="1"/>
    <xf numFmtId="0" fontId="27" fillId="0" borderId="47" xfId="0" applyFont="1" applyFill="1" applyBorder="1"/>
    <xf numFmtId="1" fontId="28" fillId="0" borderId="47" xfId="0" applyNumberFormat="1" applyFont="1" applyFill="1" applyBorder="1" applyAlignment="1">
      <alignment horizontal="left"/>
    </xf>
    <xf numFmtId="0" fontId="27" fillId="0" borderId="47" xfId="0" applyFont="1" applyFill="1" applyBorder="1" applyAlignment="1"/>
    <xf numFmtId="0" fontId="27" fillId="0" borderId="47" xfId="157" applyFont="1" applyFill="1" applyBorder="1" applyAlignment="1"/>
    <xf numFmtId="0" fontId="27" fillId="0" borderId="47" xfId="545" applyFont="1" applyFill="1" applyBorder="1" applyAlignment="1"/>
    <xf numFmtId="0" fontId="39" fillId="0" borderId="47" xfId="0" applyFont="1" applyFill="1" applyBorder="1"/>
    <xf numFmtId="0" fontId="28" fillId="0" borderId="4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7" fillId="0" borderId="10" xfId="43" applyFont="1" applyFill="1" applyBorder="1" applyAlignment="1"/>
    <xf numFmtId="0" fontId="23" fillId="0" borderId="10" xfId="0" applyFont="1" applyFill="1" applyBorder="1" applyAlignment="1">
      <alignment horizontal="left" vertical="top"/>
    </xf>
    <xf numFmtId="0" fontId="40" fillId="0" borderId="10" xfId="0" applyFont="1" applyBorder="1"/>
    <xf numFmtId="0" fontId="21" fillId="0" borderId="12" xfId="714" applyFill="1" applyBorder="1" applyAlignment="1" applyProtection="1"/>
    <xf numFmtId="0" fontId="43" fillId="0" borderId="10" xfId="0" applyFont="1" applyBorder="1"/>
    <xf numFmtId="0" fontId="43" fillId="0" borderId="10" xfId="0" applyFont="1" applyBorder="1" applyAlignment="1">
      <alignment horizontal="left" vertical="top" wrapText="1"/>
    </xf>
    <xf numFmtId="0" fontId="43" fillId="0" borderId="10" xfId="0" applyFont="1" applyBorder="1" applyAlignment="1">
      <alignment horizontal="left" vertical="top"/>
    </xf>
    <xf numFmtId="0" fontId="43" fillId="0" borderId="20" xfId="0" applyFont="1" applyBorder="1" applyAlignment="1">
      <alignment horizontal="left" vertical="top" wrapText="1"/>
    </xf>
    <xf numFmtId="0" fontId="43" fillId="0" borderId="0" xfId="0" applyFont="1"/>
    <xf numFmtId="0" fontId="43" fillId="0" borderId="0" xfId="0" applyFont="1" applyAlignment="1"/>
    <xf numFmtId="0" fontId="43" fillId="0" borderId="0" xfId="0" applyFont="1" applyAlignment="1">
      <alignment horizontal="center"/>
    </xf>
    <xf numFmtId="0" fontId="43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10" xfId="0" applyFont="1" applyBorder="1" applyAlignment="1">
      <alignment horizontal="left"/>
    </xf>
    <xf numFmtId="0" fontId="43" fillId="0" borderId="16" xfId="0" applyFont="1" applyBorder="1" applyAlignment="1">
      <alignment horizontal="left" vertical="center" wrapText="1"/>
    </xf>
    <xf numFmtId="0" fontId="43" fillId="0" borderId="16" xfId="0" applyFont="1" applyBorder="1"/>
    <xf numFmtId="0" fontId="43" fillId="0" borderId="16" xfId="0" applyFont="1" applyBorder="1" applyAlignment="1">
      <alignment horizontal="left"/>
    </xf>
    <xf numFmtId="164" fontId="43" fillId="0" borderId="53" xfId="713" applyNumberFormat="1" applyFont="1" applyBorder="1" applyAlignment="1">
      <alignment horizontal="center"/>
    </xf>
    <xf numFmtId="164" fontId="43" fillId="0" borderId="54" xfId="713" applyNumberFormat="1" applyFont="1" applyBorder="1" applyAlignment="1">
      <alignment horizontal="center"/>
    </xf>
    <xf numFmtId="0" fontId="43" fillId="0" borderId="20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/>
    </xf>
    <xf numFmtId="0" fontId="43" fillId="0" borderId="55" xfId="0" applyFont="1" applyBorder="1"/>
    <xf numFmtId="0" fontId="43" fillId="0" borderId="53" xfId="0" applyFont="1" applyBorder="1"/>
    <xf numFmtId="164" fontId="43" fillId="0" borderId="53" xfId="713" applyNumberFormat="1" applyFont="1" applyBorder="1" applyAlignment="1">
      <alignment horizontal="center" vertical="center" wrapText="1"/>
    </xf>
    <xf numFmtId="0" fontId="43" fillId="0" borderId="54" xfId="0" applyFont="1" applyBorder="1"/>
    <xf numFmtId="164" fontId="43" fillId="0" borderId="54" xfId="713" applyNumberFormat="1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top" wrapText="1"/>
    </xf>
    <xf numFmtId="0" fontId="43" fillId="0" borderId="20" xfId="0" applyFont="1" applyBorder="1" applyAlignment="1">
      <alignment horizontal="left" vertical="center"/>
    </xf>
    <xf numFmtId="0" fontId="46" fillId="0" borderId="48" xfId="0" applyFont="1" applyBorder="1" applyAlignment="1">
      <alignment horizontal="left" vertical="center" wrapText="1"/>
    </xf>
    <xf numFmtId="164" fontId="43" fillId="0" borderId="49" xfId="713" applyNumberFormat="1" applyFont="1" applyBorder="1" applyAlignment="1">
      <alignment horizontal="center" vertical="center" wrapText="1"/>
    </xf>
    <xf numFmtId="0" fontId="43" fillId="0" borderId="16" xfId="0" applyFont="1" applyBorder="1" applyAlignment="1">
      <alignment horizontal="left" vertical="center"/>
    </xf>
    <xf numFmtId="0" fontId="43" fillId="0" borderId="20" xfId="0" applyFont="1" applyBorder="1" applyAlignment="1">
      <alignment horizontal="left" vertical="top"/>
    </xf>
    <xf numFmtId="0" fontId="43" fillId="0" borderId="48" xfId="0" applyFont="1" applyBorder="1" applyAlignment="1">
      <alignment horizontal="left" vertical="top" wrapText="1"/>
    </xf>
    <xf numFmtId="0" fontId="43" fillId="0" borderId="16" xfId="0" applyFont="1" applyBorder="1" applyAlignment="1">
      <alignment horizontal="left" vertical="top"/>
    </xf>
    <xf numFmtId="164" fontId="43" fillId="0" borderId="53" xfId="713" applyNumberFormat="1" applyFont="1" applyBorder="1" applyAlignment="1">
      <alignment horizontal="left" vertical="top" wrapText="1"/>
    </xf>
    <xf numFmtId="0" fontId="43" fillId="0" borderId="54" xfId="0" applyFont="1" applyBorder="1" applyAlignment="1">
      <alignment horizontal="left" vertical="top"/>
    </xf>
    <xf numFmtId="0" fontId="43" fillId="0" borderId="55" xfId="0" applyFont="1" applyBorder="1" applyAlignment="1">
      <alignment horizontal="left" vertical="top"/>
    </xf>
    <xf numFmtId="164" fontId="43" fillId="0" borderId="55" xfId="713" applyNumberFormat="1" applyFont="1" applyBorder="1" applyAlignment="1">
      <alignment horizontal="center" vertical="center" wrapText="1"/>
    </xf>
    <xf numFmtId="164" fontId="43" fillId="0" borderId="51" xfId="713" applyNumberFormat="1" applyFont="1" applyBorder="1" applyAlignment="1">
      <alignment horizontal="center" vertical="center" wrapText="1"/>
    </xf>
    <xf numFmtId="0" fontId="43" fillId="0" borderId="32" xfId="0" applyFont="1" applyBorder="1" applyAlignment="1">
      <alignment horizontal="left"/>
    </xf>
    <xf numFmtId="164" fontId="43" fillId="0" borderId="52" xfId="713" applyNumberFormat="1" applyFont="1" applyBorder="1" applyAlignment="1">
      <alignment horizontal="center" vertical="center" wrapText="1"/>
    </xf>
    <xf numFmtId="164" fontId="43" fillId="0" borderId="54" xfId="713" applyNumberFormat="1" applyFont="1" applyBorder="1" applyAlignment="1">
      <alignment horizontal="left" vertical="top" wrapText="1"/>
    </xf>
    <xf numFmtId="0" fontId="44" fillId="0" borderId="30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164" fontId="44" fillId="0" borderId="30" xfId="713" applyNumberFormat="1" applyFont="1" applyBorder="1" applyAlignment="1">
      <alignment horizontal="center" vertical="center" wrapText="1"/>
    </xf>
    <xf numFmtId="164" fontId="43" fillId="0" borderId="0" xfId="713" applyNumberFormat="1" applyFont="1" applyAlignment="1">
      <alignment wrapText="1"/>
    </xf>
    <xf numFmtId="164" fontId="43" fillId="0" borderId="0" xfId="0" applyNumberFormat="1" applyFont="1" applyAlignment="1">
      <alignment wrapText="1"/>
    </xf>
    <xf numFmtId="0" fontId="43" fillId="0" borderId="61" xfId="0" applyFont="1" applyBorder="1" applyAlignment="1">
      <alignment horizontal="left" vertical="center" wrapText="1"/>
    </xf>
    <xf numFmtId="164" fontId="43" fillId="0" borderId="62" xfId="713" applyNumberFormat="1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6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21" fillId="0" borderId="33" xfId="714" applyFill="1" applyBorder="1" applyAlignment="1" applyProtection="1"/>
    <xf numFmtId="1" fontId="28" fillId="0" borderId="63" xfId="0" applyNumberFormat="1" applyFont="1" applyFill="1" applyBorder="1" applyAlignment="1">
      <alignment horizontal="left"/>
    </xf>
    <xf numFmtId="0" fontId="21" fillId="0" borderId="31" xfId="714" applyFill="1" applyBorder="1" applyAlignment="1" applyProtection="1"/>
    <xf numFmtId="0" fontId="27" fillId="0" borderId="29" xfId="0" applyFont="1" applyFill="1" applyBorder="1" applyAlignment="1"/>
    <xf numFmtId="0" fontId="27" fillId="0" borderId="14" xfId="43" applyFont="1" applyFill="1" applyBorder="1" applyAlignment="1"/>
    <xf numFmtId="0" fontId="27" fillId="0" borderId="14" xfId="251" applyFont="1" applyFill="1" applyBorder="1" applyAlignment="1"/>
    <xf numFmtId="0" fontId="28" fillId="0" borderId="14" xfId="576" applyFont="1" applyFill="1" applyBorder="1" applyAlignment="1" applyProtection="1"/>
    <xf numFmtId="0" fontId="40" fillId="0" borderId="31" xfId="0" applyFont="1" applyBorder="1"/>
    <xf numFmtId="0" fontId="22" fillId="0" borderId="56" xfId="0" applyFont="1" applyFill="1" applyBorder="1" applyAlignment="1">
      <alignment horizontal="center"/>
    </xf>
    <xf numFmtId="0" fontId="27" fillId="0" borderId="50" xfId="0" applyFont="1" applyFill="1" applyBorder="1" applyAlignment="1"/>
    <xf numFmtId="0" fontId="27" fillId="0" borderId="57" xfId="0" applyFont="1" applyFill="1" applyBorder="1" applyAlignment="1"/>
    <xf numFmtId="0" fontId="26" fillId="0" borderId="64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vertical="center" wrapText="1"/>
    </xf>
    <xf numFmtId="0" fontId="43" fillId="0" borderId="33" xfId="0" applyFont="1" applyBorder="1" applyAlignment="1">
      <alignment vertical="center" wrapText="1"/>
    </xf>
    <xf numFmtId="0" fontId="43" fillId="0" borderId="14" xfId="0" applyFont="1" applyBorder="1" applyAlignment="1">
      <alignment vertical="top" wrapText="1"/>
    </xf>
    <xf numFmtId="0" fontId="43" fillId="0" borderId="31" xfId="0" applyFont="1" applyBorder="1" applyAlignment="1">
      <alignment vertical="top" wrapText="1"/>
    </xf>
    <xf numFmtId="0" fontId="43" fillId="0" borderId="14" xfId="0" applyFont="1" applyBorder="1" applyAlignment="1">
      <alignment wrapText="1"/>
    </xf>
    <xf numFmtId="0" fontId="43" fillId="0" borderId="31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43" fillId="0" borderId="13" xfId="0" applyFont="1" applyBorder="1" applyAlignment="1">
      <alignment horizontal="left" vertical="top" wrapText="1"/>
    </xf>
    <xf numFmtId="0" fontId="43" fillId="0" borderId="1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7" fillId="0" borderId="13" xfId="0" applyFont="1" applyFill="1" applyBorder="1" applyAlignment="1">
      <alignment horizontal="left" vertical="top" wrapText="1"/>
    </xf>
    <xf numFmtId="0" fontId="43" fillId="0" borderId="14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59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left" vertical="center" wrapText="1"/>
    </xf>
    <xf numFmtId="0" fontId="42" fillId="0" borderId="65" xfId="714" applyFont="1" applyBorder="1" applyAlignment="1" applyProtection="1">
      <alignment horizontal="center" vertical="top" wrapText="1"/>
    </xf>
    <xf numFmtId="0" fontId="42" fillId="0" borderId="47" xfId="714" applyFont="1" applyBorder="1" applyAlignment="1" applyProtection="1">
      <alignment horizontal="center" vertical="top" wrapText="1"/>
    </xf>
    <xf numFmtId="0" fontId="42" fillId="0" borderId="63" xfId="714" applyFont="1" applyBorder="1" applyAlignment="1" applyProtection="1">
      <alignment horizontal="center" vertical="top"/>
    </xf>
    <xf numFmtId="0" fontId="42" fillId="0" borderId="46" xfId="714" applyFont="1" applyBorder="1" applyAlignment="1" applyProtection="1">
      <alignment horizontal="center" vertical="center" wrapText="1"/>
    </xf>
    <xf numFmtId="0" fontId="42" fillId="0" borderId="63" xfId="714" applyFont="1" applyBorder="1" applyAlignment="1" applyProtection="1">
      <alignment horizontal="center" vertical="center" wrapText="1"/>
    </xf>
    <xf numFmtId="0" fontId="42" fillId="0" borderId="65" xfId="714" applyFont="1" applyBorder="1" applyAlignment="1" applyProtection="1">
      <alignment horizontal="center" vertical="center" wrapText="1"/>
    </xf>
    <xf numFmtId="0" fontId="43" fillId="0" borderId="63" xfId="0" applyFont="1" applyBorder="1" applyAlignment="1">
      <alignment horizontal="center"/>
    </xf>
    <xf numFmtId="0" fontId="42" fillId="0" borderId="63" xfId="714" applyFont="1" applyBorder="1" applyAlignment="1" applyProtection="1">
      <alignment horizontal="center" vertical="top" wrapText="1"/>
    </xf>
    <xf numFmtId="0" fontId="42" fillId="0" borderId="47" xfId="714" applyFont="1" applyBorder="1" applyAlignment="1" applyProtection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2" fillId="0" borderId="47" xfId="714" applyFont="1" applyBorder="1" applyAlignment="1" applyProtection="1">
      <alignment horizontal="center"/>
    </xf>
    <xf numFmtId="0" fontId="42" fillId="0" borderId="66" xfId="714" applyFont="1" applyBorder="1" applyAlignment="1" applyProtection="1">
      <alignment horizontal="center" vertical="center" wrapText="1"/>
    </xf>
    <xf numFmtId="0" fontId="43" fillId="0" borderId="46" xfId="0" applyFont="1" applyBorder="1" applyAlignment="1">
      <alignment horizontal="center" vertical="center"/>
    </xf>
    <xf numFmtId="0" fontId="42" fillId="0" borderId="63" xfId="714" applyFont="1" applyBorder="1" applyAlignment="1" applyProtection="1">
      <alignment horizontal="center" wrapText="1"/>
    </xf>
    <xf numFmtId="0" fontId="42" fillId="0" borderId="46" xfId="714" applyFont="1" applyBorder="1" applyAlignment="1" applyProtection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 wrapText="1"/>
    </xf>
    <xf numFmtId="0" fontId="42" fillId="0" borderId="47" xfId="714" applyFont="1" applyBorder="1" applyAlignment="1" applyProtection="1">
      <alignment horizontal="center" vertical="top"/>
    </xf>
    <xf numFmtId="0" fontId="43" fillId="0" borderId="13" xfId="0" applyFont="1" applyBorder="1" applyAlignment="1">
      <alignment horizontal="left" vertical="center"/>
    </xf>
    <xf numFmtId="0" fontId="43" fillId="0" borderId="33" xfId="0" applyFont="1" applyBorder="1" applyAlignment="1">
      <alignment horizontal="left" vertical="top"/>
    </xf>
    <xf numFmtId="0" fontId="43" fillId="0" borderId="14" xfId="0" applyFont="1" applyBorder="1" applyAlignment="1">
      <alignment horizontal="left" vertical="top"/>
    </xf>
    <xf numFmtId="0" fontId="43" fillId="0" borderId="31" xfId="0" applyFont="1" applyBorder="1" applyAlignment="1">
      <alignment horizontal="left" vertical="top"/>
    </xf>
    <xf numFmtId="0" fontId="43" fillId="0" borderId="13" xfId="0" applyFont="1" applyBorder="1"/>
    <xf numFmtId="0" fontId="43" fillId="0" borderId="14" xfId="0" applyFont="1" applyBorder="1"/>
    <xf numFmtId="0" fontId="43" fillId="0" borderId="31" xfId="0" applyFont="1" applyBorder="1"/>
    <xf numFmtId="0" fontId="43" fillId="0" borderId="33" xfId="0" applyFont="1" applyBorder="1"/>
    <xf numFmtId="0" fontId="43" fillId="0" borderId="13" xfId="0" applyFont="1" applyBorder="1" applyAlignment="1">
      <alignment horizontal="left" vertical="top"/>
    </xf>
    <xf numFmtId="0" fontId="43" fillId="0" borderId="30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59" xfId="0" applyFont="1" applyBorder="1"/>
  </cellXfs>
  <cellStyles count="715">
    <cellStyle name="20% - Énfasis1 10" xfId="336"/>
    <cellStyle name="20% - Énfasis1 11" xfId="378"/>
    <cellStyle name="20% - Énfasis1 12" xfId="420"/>
    <cellStyle name="20% - Énfasis1 13" xfId="462"/>
    <cellStyle name="20% - Énfasis1 14" xfId="504"/>
    <cellStyle name="20% - Énfasis1 15" xfId="546"/>
    <cellStyle name="20% - Énfasis1 16" xfId="589"/>
    <cellStyle name="20% - Énfasis1 17" xfId="631"/>
    <cellStyle name="20% - Énfasis1 18" xfId="672"/>
    <cellStyle name="20% - Énfasis1 2" xfId="2"/>
    <cellStyle name="20% - Énfasis1 3" xfId="44"/>
    <cellStyle name="20% - Énfasis1 4" xfId="86"/>
    <cellStyle name="20% - Énfasis1 5" xfId="127"/>
    <cellStyle name="20% - Énfasis1 6" xfId="169"/>
    <cellStyle name="20% - Énfasis1 7" xfId="210"/>
    <cellStyle name="20% - Énfasis1 8" xfId="252"/>
    <cellStyle name="20% - Énfasis1 9" xfId="294"/>
    <cellStyle name="20% - Énfasis2 10" xfId="337"/>
    <cellStyle name="20% - Énfasis2 11" xfId="379"/>
    <cellStyle name="20% - Énfasis2 12" xfId="421"/>
    <cellStyle name="20% - Énfasis2 13" xfId="463"/>
    <cellStyle name="20% - Énfasis2 14" xfId="505"/>
    <cellStyle name="20% - Énfasis2 15" xfId="547"/>
    <cellStyle name="20% - Énfasis2 16" xfId="590"/>
    <cellStyle name="20% - Énfasis2 17" xfId="632"/>
    <cellStyle name="20% - Énfasis2 18" xfId="673"/>
    <cellStyle name="20% - Énfasis2 2" xfId="3"/>
    <cellStyle name="20% - Énfasis2 3" xfId="45"/>
    <cellStyle name="20% - Énfasis2 4" xfId="87"/>
    <cellStyle name="20% - Énfasis2 5" xfId="128"/>
    <cellStyle name="20% - Énfasis2 6" xfId="170"/>
    <cellStyle name="20% - Énfasis2 7" xfId="211"/>
    <cellStyle name="20% - Énfasis2 8" xfId="253"/>
    <cellStyle name="20% - Énfasis2 9" xfId="295"/>
    <cellStyle name="20% - Énfasis3 10" xfId="338"/>
    <cellStyle name="20% - Énfasis3 11" xfId="380"/>
    <cellStyle name="20% - Énfasis3 12" xfId="422"/>
    <cellStyle name="20% - Énfasis3 13" xfId="464"/>
    <cellStyle name="20% - Énfasis3 14" xfId="506"/>
    <cellStyle name="20% - Énfasis3 15" xfId="548"/>
    <cellStyle name="20% - Énfasis3 16" xfId="591"/>
    <cellStyle name="20% - Énfasis3 17" xfId="633"/>
    <cellStyle name="20% - Énfasis3 18" xfId="674"/>
    <cellStyle name="20% - Énfasis3 2" xfId="4"/>
    <cellStyle name="20% - Énfasis3 3" xfId="46"/>
    <cellStyle name="20% - Énfasis3 4" xfId="88"/>
    <cellStyle name="20% - Énfasis3 5" xfId="129"/>
    <cellStyle name="20% - Énfasis3 6" xfId="171"/>
    <cellStyle name="20% - Énfasis3 7" xfId="212"/>
    <cellStyle name="20% - Énfasis3 8" xfId="254"/>
    <cellStyle name="20% - Énfasis3 9" xfId="296"/>
    <cellStyle name="20% - Énfasis4 10" xfId="339"/>
    <cellStyle name="20% - Énfasis4 11" xfId="381"/>
    <cellStyle name="20% - Énfasis4 12" xfId="423"/>
    <cellStyle name="20% - Énfasis4 13" xfId="465"/>
    <cellStyle name="20% - Énfasis4 14" xfId="507"/>
    <cellStyle name="20% - Énfasis4 15" xfId="549"/>
    <cellStyle name="20% - Énfasis4 16" xfId="592"/>
    <cellStyle name="20% - Énfasis4 17" xfId="634"/>
    <cellStyle name="20% - Énfasis4 18" xfId="675"/>
    <cellStyle name="20% - Énfasis4 2" xfId="5"/>
    <cellStyle name="20% - Énfasis4 3" xfId="47"/>
    <cellStyle name="20% - Énfasis4 4" xfId="89"/>
    <cellStyle name="20% - Énfasis4 5" xfId="130"/>
    <cellStyle name="20% - Énfasis4 6" xfId="172"/>
    <cellStyle name="20% - Énfasis4 7" xfId="213"/>
    <cellStyle name="20% - Énfasis4 8" xfId="255"/>
    <cellStyle name="20% - Énfasis4 9" xfId="297"/>
    <cellStyle name="20% - Énfasis5 10" xfId="340"/>
    <cellStyle name="20% - Énfasis5 11" xfId="382"/>
    <cellStyle name="20% - Énfasis5 12" xfId="424"/>
    <cellStyle name="20% - Énfasis5 13" xfId="466"/>
    <cellStyle name="20% - Énfasis5 14" xfId="508"/>
    <cellStyle name="20% - Énfasis5 15" xfId="550"/>
    <cellStyle name="20% - Énfasis5 16" xfId="593"/>
    <cellStyle name="20% - Énfasis5 17" xfId="635"/>
    <cellStyle name="20% - Énfasis5 18" xfId="676"/>
    <cellStyle name="20% - Énfasis5 2" xfId="6"/>
    <cellStyle name="20% - Énfasis5 3" xfId="48"/>
    <cellStyle name="20% - Énfasis5 4" xfId="90"/>
    <cellStyle name="20% - Énfasis5 5" xfId="131"/>
    <cellStyle name="20% - Énfasis5 6" xfId="173"/>
    <cellStyle name="20% - Énfasis5 7" xfId="214"/>
    <cellStyle name="20% - Énfasis5 8" xfId="256"/>
    <cellStyle name="20% - Énfasis5 9" xfId="298"/>
    <cellStyle name="20% - Énfasis6 10" xfId="341"/>
    <cellStyle name="20% - Énfasis6 11" xfId="383"/>
    <cellStyle name="20% - Énfasis6 12" xfId="425"/>
    <cellStyle name="20% - Énfasis6 13" xfId="467"/>
    <cellStyle name="20% - Énfasis6 14" xfId="509"/>
    <cellStyle name="20% - Énfasis6 15" xfId="551"/>
    <cellStyle name="20% - Énfasis6 16" xfId="594"/>
    <cellStyle name="20% - Énfasis6 17" xfId="636"/>
    <cellStyle name="20% - Énfasis6 18" xfId="677"/>
    <cellStyle name="20% - Énfasis6 2" xfId="7"/>
    <cellStyle name="20% - Énfasis6 3" xfId="49"/>
    <cellStyle name="20% - Énfasis6 4" xfId="91"/>
    <cellStyle name="20% - Énfasis6 5" xfId="132"/>
    <cellStyle name="20% - Énfasis6 6" xfId="174"/>
    <cellStyle name="20% - Énfasis6 7" xfId="215"/>
    <cellStyle name="20% - Énfasis6 8" xfId="257"/>
    <cellStyle name="20% - Énfasis6 9" xfId="299"/>
    <cellStyle name="40% - Énfasis1 10" xfId="342"/>
    <cellStyle name="40% - Énfasis1 11" xfId="384"/>
    <cellStyle name="40% - Énfasis1 12" xfId="426"/>
    <cellStyle name="40% - Énfasis1 13" xfId="468"/>
    <cellStyle name="40% - Énfasis1 14" xfId="510"/>
    <cellStyle name="40% - Énfasis1 15" xfId="552"/>
    <cellStyle name="40% - Énfasis1 16" xfId="595"/>
    <cellStyle name="40% - Énfasis1 17" xfId="637"/>
    <cellStyle name="40% - Énfasis1 18" xfId="678"/>
    <cellStyle name="40% - Énfasis1 2" xfId="8"/>
    <cellStyle name="40% - Énfasis1 3" xfId="50"/>
    <cellStyle name="40% - Énfasis1 4" xfId="92"/>
    <cellStyle name="40% - Énfasis1 5" xfId="133"/>
    <cellStyle name="40% - Énfasis1 6" xfId="175"/>
    <cellStyle name="40% - Énfasis1 7" xfId="216"/>
    <cellStyle name="40% - Énfasis1 8" xfId="258"/>
    <cellStyle name="40% - Énfasis1 9" xfId="300"/>
    <cellStyle name="40% - Énfasis2 10" xfId="343"/>
    <cellStyle name="40% - Énfasis2 11" xfId="385"/>
    <cellStyle name="40% - Énfasis2 12" xfId="427"/>
    <cellStyle name="40% - Énfasis2 13" xfId="469"/>
    <cellStyle name="40% - Énfasis2 14" xfId="511"/>
    <cellStyle name="40% - Énfasis2 15" xfId="553"/>
    <cellStyle name="40% - Énfasis2 16" xfId="596"/>
    <cellStyle name="40% - Énfasis2 17" xfId="638"/>
    <cellStyle name="40% - Énfasis2 18" xfId="679"/>
    <cellStyle name="40% - Énfasis2 2" xfId="9"/>
    <cellStyle name="40% - Énfasis2 3" xfId="51"/>
    <cellStyle name="40% - Énfasis2 4" xfId="93"/>
    <cellStyle name="40% - Énfasis2 5" xfId="134"/>
    <cellStyle name="40% - Énfasis2 6" xfId="176"/>
    <cellStyle name="40% - Énfasis2 7" xfId="217"/>
    <cellStyle name="40% - Énfasis2 8" xfId="259"/>
    <cellStyle name="40% - Énfasis2 9" xfId="301"/>
    <cellStyle name="40% - Énfasis3 10" xfId="344"/>
    <cellStyle name="40% - Énfasis3 11" xfId="386"/>
    <cellStyle name="40% - Énfasis3 12" xfId="428"/>
    <cellStyle name="40% - Énfasis3 13" xfId="470"/>
    <cellStyle name="40% - Énfasis3 14" xfId="512"/>
    <cellStyle name="40% - Énfasis3 15" xfId="554"/>
    <cellStyle name="40% - Énfasis3 16" xfId="597"/>
    <cellStyle name="40% - Énfasis3 17" xfId="639"/>
    <cellStyle name="40% - Énfasis3 18" xfId="680"/>
    <cellStyle name="40% - Énfasis3 2" xfId="10"/>
    <cellStyle name="40% - Énfasis3 3" xfId="52"/>
    <cellStyle name="40% - Énfasis3 4" xfId="94"/>
    <cellStyle name="40% - Énfasis3 5" xfId="135"/>
    <cellStyle name="40% - Énfasis3 6" xfId="177"/>
    <cellStyle name="40% - Énfasis3 7" xfId="218"/>
    <cellStyle name="40% - Énfasis3 8" xfId="260"/>
    <cellStyle name="40% - Énfasis3 9" xfId="302"/>
    <cellStyle name="40% - Énfasis4 10" xfId="345"/>
    <cellStyle name="40% - Énfasis4 11" xfId="387"/>
    <cellStyle name="40% - Énfasis4 12" xfId="429"/>
    <cellStyle name="40% - Énfasis4 13" xfId="471"/>
    <cellStyle name="40% - Énfasis4 14" xfId="513"/>
    <cellStyle name="40% - Énfasis4 15" xfId="555"/>
    <cellStyle name="40% - Énfasis4 16" xfId="598"/>
    <cellStyle name="40% - Énfasis4 17" xfId="640"/>
    <cellStyle name="40% - Énfasis4 18" xfId="681"/>
    <cellStyle name="40% - Énfasis4 2" xfId="11"/>
    <cellStyle name="40% - Énfasis4 3" xfId="53"/>
    <cellStyle name="40% - Énfasis4 4" xfId="95"/>
    <cellStyle name="40% - Énfasis4 5" xfId="136"/>
    <cellStyle name="40% - Énfasis4 6" xfId="178"/>
    <cellStyle name="40% - Énfasis4 7" xfId="219"/>
    <cellStyle name="40% - Énfasis4 8" xfId="261"/>
    <cellStyle name="40% - Énfasis4 9" xfId="303"/>
    <cellStyle name="40% - Énfasis5 10" xfId="346"/>
    <cellStyle name="40% - Énfasis5 11" xfId="388"/>
    <cellStyle name="40% - Énfasis5 12" xfId="430"/>
    <cellStyle name="40% - Énfasis5 13" xfId="472"/>
    <cellStyle name="40% - Énfasis5 14" xfId="514"/>
    <cellStyle name="40% - Énfasis5 15" xfId="556"/>
    <cellStyle name="40% - Énfasis5 16" xfId="599"/>
    <cellStyle name="40% - Énfasis5 17" xfId="641"/>
    <cellStyle name="40% - Énfasis5 18" xfId="682"/>
    <cellStyle name="40% - Énfasis5 2" xfId="12"/>
    <cellStyle name="40% - Énfasis5 3" xfId="54"/>
    <cellStyle name="40% - Énfasis5 4" xfId="96"/>
    <cellStyle name="40% - Énfasis5 5" xfId="137"/>
    <cellStyle name="40% - Énfasis5 6" xfId="179"/>
    <cellStyle name="40% - Énfasis5 7" xfId="220"/>
    <cellStyle name="40% - Énfasis5 8" xfId="262"/>
    <cellStyle name="40% - Énfasis5 9" xfId="304"/>
    <cellStyle name="40% - Énfasis6 10" xfId="347"/>
    <cellStyle name="40% - Énfasis6 11" xfId="389"/>
    <cellStyle name="40% - Énfasis6 12" xfId="431"/>
    <cellStyle name="40% - Énfasis6 13" xfId="473"/>
    <cellStyle name="40% - Énfasis6 14" xfId="515"/>
    <cellStyle name="40% - Énfasis6 15" xfId="557"/>
    <cellStyle name="40% - Énfasis6 16" xfId="600"/>
    <cellStyle name="40% - Énfasis6 17" xfId="642"/>
    <cellStyle name="40% - Énfasis6 18" xfId="683"/>
    <cellStyle name="40% - Énfasis6 2" xfId="13"/>
    <cellStyle name="40% - Énfasis6 3" xfId="55"/>
    <cellStyle name="40% - Énfasis6 4" xfId="97"/>
    <cellStyle name="40% - Énfasis6 5" xfId="138"/>
    <cellStyle name="40% - Énfasis6 6" xfId="180"/>
    <cellStyle name="40% - Énfasis6 7" xfId="221"/>
    <cellStyle name="40% - Énfasis6 8" xfId="263"/>
    <cellStyle name="40% - Énfasis6 9" xfId="305"/>
    <cellStyle name="60% - Énfasis1 10" xfId="348"/>
    <cellStyle name="60% - Énfasis1 11" xfId="390"/>
    <cellStyle name="60% - Énfasis1 12" xfId="432"/>
    <cellStyle name="60% - Énfasis1 13" xfId="474"/>
    <cellStyle name="60% - Énfasis1 14" xfId="516"/>
    <cellStyle name="60% - Énfasis1 15" xfId="558"/>
    <cellStyle name="60% - Énfasis1 16" xfId="601"/>
    <cellStyle name="60% - Énfasis1 17" xfId="643"/>
    <cellStyle name="60% - Énfasis1 18" xfId="684"/>
    <cellStyle name="60% - Énfasis1 2" xfId="14"/>
    <cellStyle name="60% - Énfasis1 3" xfId="56"/>
    <cellStyle name="60% - Énfasis1 4" xfId="98"/>
    <cellStyle name="60% - Énfasis1 5" xfId="139"/>
    <cellStyle name="60% - Énfasis1 6" xfId="181"/>
    <cellStyle name="60% - Énfasis1 7" xfId="222"/>
    <cellStyle name="60% - Énfasis1 8" xfId="264"/>
    <cellStyle name="60% - Énfasis1 9" xfId="306"/>
    <cellStyle name="60% - Énfasis2 10" xfId="349"/>
    <cellStyle name="60% - Énfasis2 11" xfId="391"/>
    <cellStyle name="60% - Énfasis2 12" xfId="433"/>
    <cellStyle name="60% - Énfasis2 13" xfId="475"/>
    <cellStyle name="60% - Énfasis2 14" xfId="517"/>
    <cellStyle name="60% - Énfasis2 15" xfId="559"/>
    <cellStyle name="60% - Énfasis2 16" xfId="602"/>
    <cellStyle name="60% - Énfasis2 17" xfId="644"/>
    <cellStyle name="60% - Énfasis2 18" xfId="685"/>
    <cellStyle name="60% - Énfasis2 2" xfId="15"/>
    <cellStyle name="60% - Énfasis2 3" xfId="57"/>
    <cellStyle name="60% - Énfasis2 4" xfId="99"/>
    <cellStyle name="60% - Énfasis2 5" xfId="140"/>
    <cellStyle name="60% - Énfasis2 6" xfId="182"/>
    <cellStyle name="60% - Énfasis2 7" xfId="223"/>
    <cellStyle name="60% - Énfasis2 8" xfId="265"/>
    <cellStyle name="60% - Énfasis2 9" xfId="307"/>
    <cellStyle name="60% - Énfasis3 10" xfId="350"/>
    <cellStyle name="60% - Énfasis3 11" xfId="392"/>
    <cellStyle name="60% - Énfasis3 12" xfId="434"/>
    <cellStyle name="60% - Énfasis3 13" xfId="476"/>
    <cellStyle name="60% - Énfasis3 14" xfId="518"/>
    <cellStyle name="60% - Énfasis3 15" xfId="560"/>
    <cellStyle name="60% - Énfasis3 16" xfId="603"/>
    <cellStyle name="60% - Énfasis3 17" xfId="645"/>
    <cellStyle name="60% - Énfasis3 18" xfId="686"/>
    <cellStyle name="60% - Énfasis3 2" xfId="16"/>
    <cellStyle name="60% - Énfasis3 3" xfId="58"/>
    <cellStyle name="60% - Énfasis3 4" xfId="100"/>
    <cellStyle name="60% - Énfasis3 5" xfId="141"/>
    <cellStyle name="60% - Énfasis3 6" xfId="183"/>
    <cellStyle name="60% - Énfasis3 7" xfId="224"/>
    <cellStyle name="60% - Énfasis3 8" xfId="266"/>
    <cellStyle name="60% - Énfasis3 9" xfId="308"/>
    <cellStyle name="60% - Énfasis4 10" xfId="351"/>
    <cellStyle name="60% - Énfasis4 11" xfId="393"/>
    <cellStyle name="60% - Énfasis4 12" xfId="435"/>
    <cellStyle name="60% - Énfasis4 13" xfId="477"/>
    <cellStyle name="60% - Énfasis4 14" xfId="519"/>
    <cellStyle name="60% - Énfasis4 15" xfId="561"/>
    <cellStyle name="60% - Énfasis4 16" xfId="604"/>
    <cellStyle name="60% - Énfasis4 17" xfId="646"/>
    <cellStyle name="60% - Énfasis4 18" xfId="687"/>
    <cellStyle name="60% - Énfasis4 2" xfId="17"/>
    <cellStyle name="60% - Énfasis4 3" xfId="59"/>
    <cellStyle name="60% - Énfasis4 4" xfId="101"/>
    <cellStyle name="60% - Énfasis4 5" xfId="142"/>
    <cellStyle name="60% - Énfasis4 6" xfId="184"/>
    <cellStyle name="60% - Énfasis4 7" xfId="225"/>
    <cellStyle name="60% - Énfasis4 8" xfId="267"/>
    <cellStyle name="60% - Énfasis4 9" xfId="309"/>
    <cellStyle name="60% - Énfasis5 10" xfId="352"/>
    <cellStyle name="60% - Énfasis5 11" xfId="394"/>
    <cellStyle name="60% - Énfasis5 12" xfId="436"/>
    <cellStyle name="60% - Énfasis5 13" xfId="478"/>
    <cellStyle name="60% - Énfasis5 14" xfId="520"/>
    <cellStyle name="60% - Énfasis5 15" xfId="562"/>
    <cellStyle name="60% - Énfasis5 16" xfId="605"/>
    <cellStyle name="60% - Énfasis5 17" xfId="647"/>
    <cellStyle name="60% - Énfasis5 18" xfId="688"/>
    <cellStyle name="60% - Énfasis5 2" xfId="18"/>
    <cellStyle name="60% - Énfasis5 3" xfId="60"/>
    <cellStyle name="60% - Énfasis5 4" xfId="102"/>
    <cellStyle name="60% - Énfasis5 5" xfId="143"/>
    <cellStyle name="60% - Énfasis5 6" xfId="185"/>
    <cellStyle name="60% - Énfasis5 7" xfId="226"/>
    <cellStyle name="60% - Énfasis5 8" xfId="268"/>
    <cellStyle name="60% - Énfasis5 9" xfId="310"/>
    <cellStyle name="60% - Énfasis6 10" xfId="353"/>
    <cellStyle name="60% - Énfasis6 11" xfId="395"/>
    <cellStyle name="60% - Énfasis6 12" xfId="437"/>
    <cellStyle name="60% - Énfasis6 13" xfId="479"/>
    <cellStyle name="60% - Énfasis6 14" xfId="521"/>
    <cellStyle name="60% - Énfasis6 15" xfId="563"/>
    <cellStyle name="60% - Énfasis6 16" xfId="606"/>
    <cellStyle name="60% - Énfasis6 17" xfId="648"/>
    <cellStyle name="60% - Énfasis6 18" xfId="689"/>
    <cellStyle name="60% - Énfasis6 2" xfId="19"/>
    <cellStyle name="60% - Énfasis6 3" xfId="61"/>
    <cellStyle name="60% - Énfasis6 4" xfId="103"/>
    <cellStyle name="60% - Énfasis6 5" xfId="144"/>
    <cellStyle name="60% - Énfasis6 6" xfId="186"/>
    <cellStyle name="60% - Énfasis6 7" xfId="227"/>
    <cellStyle name="60% - Énfasis6 8" xfId="269"/>
    <cellStyle name="60% - Énfasis6 9" xfId="311"/>
    <cellStyle name="Buena 10" xfId="354"/>
    <cellStyle name="Buena 11" xfId="396"/>
    <cellStyle name="Buena 12" xfId="438"/>
    <cellStyle name="Buena 13" xfId="480"/>
    <cellStyle name="Buena 14" xfId="522"/>
    <cellStyle name="Buena 15" xfId="564"/>
    <cellStyle name="Buena 16" xfId="607"/>
    <cellStyle name="Buena 17" xfId="649"/>
    <cellStyle name="Buena 18" xfId="690"/>
    <cellStyle name="Buena 2" xfId="20"/>
    <cellStyle name="Buena 3" xfId="62"/>
    <cellStyle name="Buena 4" xfId="104"/>
    <cellStyle name="Buena 5" xfId="145"/>
    <cellStyle name="Buena 6" xfId="187"/>
    <cellStyle name="Buena 7" xfId="228"/>
    <cellStyle name="Buena 8" xfId="270"/>
    <cellStyle name="Buena 9" xfId="312"/>
    <cellStyle name="Cálculo 10" xfId="355"/>
    <cellStyle name="Cálculo 11" xfId="397"/>
    <cellStyle name="Cálculo 12" xfId="439"/>
    <cellStyle name="Cálculo 13" xfId="481"/>
    <cellStyle name="Cálculo 14" xfId="523"/>
    <cellStyle name="Cálculo 15" xfId="565"/>
    <cellStyle name="Cálculo 16" xfId="608"/>
    <cellStyle name="Cálculo 17" xfId="650"/>
    <cellStyle name="Cálculo 18" xfId="691"/>
    <cellStyle name="Cálculo 2" xfId="21"/>
    <cellStyle name="Cálculo 3" xfId="63"/>
    <cellStyle name="Cálculo 4" xfId="105"/>
    <cellStyle name="Cálculo 5" xfId="146"/>
    <cellStyle name="Cálculo 6" xfId="188"/>
    <cellStyle name="Cálculo 7" xfId="229"/>
    <cellStyle name="Cálculo 8" xfId="271"/>
    <cellStyle name="Cálculo 9" xfId="313"/>
    <cellStyle name="Celda de comprobación 10" xfId="356"/>
    <cellStyle name="Celda de comprobación 11" xfId="398"/>
    <cellStyle name="Celda de comprobación 12" xfId="440"/>
    <cellStyle name="Celda de comprobación 13" xfId="482"/>
    <cellStyle name="Celda de comprobación 14" xfId="524"/>
    <cellStyle name="Celda de comprobación 15" xfId="566"/>
    <cellStyle name="Celda de comprobación 16" xfId="609"/>
    <cellStyle name="Celda de comprobación 17" xfId="651"/>
    <cellStyle name="Celda de comprobación 18" xfId="692"/>
    <cellStyle name="Celda de comprobación 2" xfId="22"/>
    <cellStyle name="Celda de comprobación 3" xfId="64"/>
    <cellStyle name="Celda de comprobación 4" xfId="106"/>
    <cellStyle name="Celda de comprobación 5" xfId="147"/>
    <cellStyle name="Celda de comprobación 6" xfId="189"/>
    <cellStyle name="Celda de comprobación 7" xfId="230"/>
    <cellStyle name="Celda de comprobación 8" xfId="272"/>
    <cellStyle name="Celda de comprobación 9" xfId="314"/>
    <cellStyle name="Celda vinculada 10" xfId="357"/>
    <cellStyle name="Celda vinculada 11" xfId="399"/>
    <cellStyle name="Celda vinculada 12" xfId="441"/>
    <cellStyle name="Celda vinculada 13" xfId="483"/>
    <cellStyle name="Celda vinculada 14" xfId="525"/>
    <cellStyle name="Celda vinculada 15" xfId="567"/>
    <cellStyle name="Celda vinculada 16" xfId="610"/>
    <cellStyle name="Celda vinculada 17" xfId="652"/>
    <cellStyle name="Celda vinculada 18" xfId="693"/>
    <cellStyle name="Celda vinculada 2" xfId="23"/>
    <cellStyle name="Celda vinculada 3" xfId="65"/>
    <cellStyle name="Celda vinculada 4" xfId="107"/>
    <cellStyle name="Celda vinculada 5" xfId="148"/>
    <cellStyle name="Celda vinculada 6" xfId="190"/>
    <cellStyle name="Celda vinculada 7" xfId="231"/>
    <cellStyle name="Celda vinculada 8" xfId="273"/>
    <cellStyle name="Celda vinculada 9" xfId="315"/>
    <cellStyle name="Encabezado 4 10" xfId="358"/>
    <cellStyle name="Encabezado 4 11" xfId="400"/>
    <cellStyle name="Encabezado 4 12" xfId="442"/>
    <cellStyle name="Encabezado 4 13" xfId="484"/>
    <cellStyle name="Encabezado 4 14" xfId="526"/>
    <cellStyle name="Encabezado 4 15" xfId="568"/>
    <cellStyle name="Encabezado 4 16" xfId="611"/>
    <cellStyle name="Encabezado 4 17" xfId="653"/>
    <cellStyle name="Encabezado 4 18" xfId="694"/>
    <cellStyle name="Encabezado 4 2" xfId="24"/>
    <cellStyle name="Encabezado 4 3" xfId="66"/>
    <cellStyle name="Encabezado 4 4" xfId="108"/>
    <cellStyle name="Encabezado 4 5" xfId="149"/>
    <cellStyle name="Encabezado 4 6" xfId="191"/>
    <cellStyle name="Encabezado 4 7" xfId="232"/>
    <cellStyle name="Encabezado 4 8" xfId="274"/>
    <cellStyle name="Encabezado 4 9" xfId="316"/>
    <cellStyle name="Énfasis1 10" xfId="359"/>
    <cellStyle name="Énfasis1 11" xfId="401"/>
    <cellStyle name="Énfasis1 12" xfId="443"/>
    <cellStyle name="Énfasis1 13" xfId="485"/>
    <cellStyle name="Énfasis1 14" xfId="527"/>
    <cellStyle name="Énfasis1 15" xfId="569"/>
    <cellStyle name="Énfasis1 16" xfId="612"/>
    <cellStyle name="Énfasis1 17" xfId="654"/>
    <cellStyle name="Énfasis1 18" xfId="695"/>
    <cellStyle name="Énfasis1 2" xfId="25"/>
    <cellStyle name="Énfasis1 3" xfId="67"/>
    <cellStyle name="Énfasis1 4" xfId="109"/>
    <cellStyle name="Énfasis1 5" xfId="150"/>
    <cellStyle name="Énfasis1 6" xfId="192"/>
    <cellStyle name="Énfasis1 7" xfId="233"/>
    <cellStyle name="Énfasis1 8" xfId="275"/>
    <cellStyle name="Énfasis1 9" xfId="317"/>
    <cellStyle name="Énfasis2 10" xfId="360"/>
    <cellStyle name="Énfasis2 11" xfId="402"/>
    <cellStyle name="Énfasis2 12" xfId="444"/>
    <cellStyle name="Énfasis2 13" xfId="486"/>
    <cellStyle name="Énfasis2 14" xfId="528"/>
    <cellStyle name="Énfasis2 15" xfId="570"/>
    <cellStyle name="Énfasis2 16" xfId="613"/>
    <cellStyle name="Énfasis2 17" xfId="655"/>
    <cellStyle name="Énfasis2 18" xfId="696"/>
    <cellStyle name="Énfasis2 2" xfId="26"/>
    <cellStyle name="Énfasis2 3" xfId="68"/>
    <cellStyle name="Énfasis2 4" xfId="110"/>
    <cellStyle name="Énfasis2 5" xfId="151"/>
    <cellStyle name="Énfasis2 6" xfId="193"/>
    <cellStyle name="Énfasis2 7" xfId="234"/>
    <cellStyle name="Énfasis2 8" xfId="276"/>
    <cellStyle name="Énfasis2 9" xfId="318"/>
    <cellStyle name="Énfasis3 10" xfId="361"/>
    <cellStyle name="Énfasis3 11" xfId="403"/>
    <cellStyle name="Énfasis3 12" xfId="445"/>
    <cellStyle name="Énfasis3 13" xfId="487"/>
    <cellStyle name="Énfasis3 14" xfId="529"/>
    <cellStyle name="Énfasis3 15" xfId="571"/>
    <cellStyle name="Énfasis3 16" xfId="614"/>
    <cellStyle name="Énfasis3 17" xfId="656"/>
    <cellStyle name="Énfasis3 18" xfId="697"/>
    <cellStyle name="Énfasis3 2" xfId="27"/>
    <cellStyle name="Énfasis3 3" xfId="69"/>
    <cellStyle name="Énfasis3 4" xfId="111"/>
    <cellStyle name="Énfasis3 5" xfId="152"/>
    <cellStyle name="Énfasis3 6" xfId="194"/>
    <cellStyle name="Énfasis3 7" xfId="235"/>
    <cellStyle name="Énfasis3 8" xfId="277"/>
    <cellStyle name="Énfasis3 9" xfId="319"/>
    <cellStyle name="Énfasis4 10" xfId="362"/>
    <cellStyle name="Énfasis4 11" xfId="404"/>
    <cellStyle name="Énfasis4 12" xfId="446"/>
    <cellStyle name="Énfasis4 13" xfId="488"/>
    <cellStyle name="Énfasis4 14" xfId="530"/>
    <cellStyle name="Énfasis4 15" xfId="572"/>
    <cellStyle name="Énfasis4 16" xfId="615"/>
    <cellStyle name="Énfasis4 17" xfId="657"/>
    <cellStyle name="Énfasis4 18" xfId="698"/>
    <cellStyle name="Énfasis4 2" xfId="28"/>
    <cellStyle name="Énfasis4 3" xfId="70"/>
    <cellStyle name="Énfasis4 4" xfId="112"/>
    <cellStyle name="Énfasis4 5" xfId="153"/>
    <cellStyle name="Énfasis4 6" xfId="195"/>
    <cellStyle name="Énfasis4 7" xfId="236"/>
    <cellStyle name="Énfasis4 8" xfId="278"/>
    <cellStyle name="Énfasis4 9" xfId="320"/>
    <cellStyle name="Énfasis5 10" xfId="363"/>
    <cellStyle name="Énfasis5 11" xfId="405"/>
    <cellStyle name="Énfasis5 12" xfId="447"/>
    <cellStyle name="Énfasis5 13" xfId="489"/>
    <cellStyle name="Énfasis5 14" xfId="531"/>
    <cellStyle name="Énfasis5 15" xfId="573"/>
    <cellStyle name="Énfasis5 16" xfId="616"/>
    <cellStyle name="Énfasis5 17" xfId="658"/>
    <cellStyle name="Énfasis5 18" xfId="699"/>
    <cellStyle name="Énfasis5 2" xfId="29"/>
    <cellStyle name="Énfasis5 3" xfId="71"/>
    <cellStyle name="Énfasis5 4" xfId="113"/>
    <cellStyle name="Énfasis5 5" xfId="154"/>
    <cellStyle name="Énfasis5 6" xfId="196"/>
    <cellStyle name="Énfasis5 7" xfId="237"/>
    <cellStyle name="Énfasis5 8" xfId="279"/>
    <cellStyle name="Énfasis5 9" xfId="321"/>
    <cellStyle name="Énfasis6 10" xfId="364"/>
    <cellStyle name="Énfasis6 11" xfId="406"/>
    <cellStyle name="Énfasis6 12" xfId="448"/>
    <cellStyle name="Énfasis6 13" xfId="490"/>
    <cellStyle name="Énfasis6 14" xfId="532"/>
    <cellStyle name="Énfasis6 15" xfId="574"/>
    <cellStyle name="Énfasis6 16" xfId="617"/>
    <cellStyle name="Énfasis6 17" xfId="659"/>
    <cellStyle name="Énfasis6 18" xfId="700"/>
    <cellStyle name="Énfasis6 2" xfId="30"/>
    <cellStyle name="Énfasis6 3" xfId="72"/>
    <cellStyle name="Énfasis6 4" xfId="114"/>
    <cellStyle name="Énfasis6 5" xfId="155"/>
    <cellStyle name="Énfasis6 6" xfId="197"/>
    <cellStyle name="Énfasis6 7" xfId="238"/>
    <cellStyle name="Énfasis6 8" xfId="280"/>
    <cellStyle name="Énfasis6 9" xfId="322"/>
    <cellStyle name="Entrada 10" xfId="365"/>
    <cellStyle name="Entrada 11" xfId="407"/>
    <cellStyle name="Entrada 12" xfId="449"/>
    <cellStyle name="Entrada 13" xfId="491"/>
    <cellStyle name="Entrada 14" xfId="533"/>
    <cellStyle name="Entrada 15" xfId="575"/>
    <cellStyle name="Entrada 16" xfId="618"/>
    <cellStyle name="Entrada 17" xfId="660"/>
    <cellStyle name="Entrada 18" xfId="701"/>
    <cellStyle name="Entrada 2" xfId="31"/>
    <cellStyle name="Entrada 3" xfId="73"/>
    <cellStyle name="Entrada 4" xfId="115"/>
    <cellStyle name="Entrada 5" xfId="156"/>
    <cellStyle name="Entrada 6" xfId="198"/>
    <cellStyle name="Entrada 7" xfId="239"/>
    <cellStyle name="Entrada 8" xfId="281"/>
    <cellStyle name="Entrada 9" xfId="323"/>
    <cellStyle name="Hipervínculo" xfId="714" builtinId="8"/>
    <cellStyle name="Hipervínculo 8" xfId="576"/>
    <cellStyle name="Incorrecto 10" xfId="366"/>
    <cellStyle name="Incorrecto 11" xfId="408"/>
    <cellStyle name="Incorrecto 12" xfId="450"/>
    <cellStyle name="Incorrecto 13" xfId="492"/>
    <cellStyle name="Incorrecto 14" xfId="534"/>
    <cellStyle name="Incorrecto 15" xfId="577"/>
    <cellStyle name="Incorrecto 16" xfId="619"/>
    <cellStyle name="Incorrecto 17" xfId="661"/>
    <cellStyle name="Incorrecto 18" xfId="702"/>
    <cellStyle name="Incorrecto 2" xfId="32"/>
    <cellStyle name="Incorrecto 3" xfId="74"/>
    <cellStyle name="Incorrecto 4" xfId="116"/>
    <cellStyle name="Incorrecto 5" xfId="158"/>
    <cellStyle name="Incorrecto 6" xfId="199"/>
    <cellStyle name="Incorrecto 7" xfId="240"/>
    <cellStyle name="Incorrecto 8" xfId="282"/>
    <cellStyle name="Incorrecto 9" xfId="324"/>
    <cellStyle name="Millares" xfId="713" builtinId="3"/>
    <cellStyle name="Neutral 10" xfId="367"/>
    <cellStyle name="Neutral 11" xfId="409"/>
    <cellStyle name="Neutral 12" xfId="451"/>
    <cellStyle name="Neutral 13" xfId="493"/>
    <cellStyle name="Neutral 14" xfId="535"/>
    <cellStyle name="Neutral 15" xfId="578"/>
    <cellStyle name="Neutral 16" xfId="620"/>
    <cellStyle name="Neutral 17" xfId="662"/>
    <cellStyle name="Neutral 18" xfId="703"/>
    <cellStyle name="Neutral 2" xfId="33"/>
    <cellStyle name="Neutral 3" xfId="75"/>
    <cellStyle name="Neutral 4" xfId="117"/>
    <cellStyle name="Neutral 5" xfId="159"/>
    <cellStyle name="Neutral 6" xfId="200"/>
    <cellStyle name="Neutral 7" xfId="241"/>
    <cellStyle name="Neutral 8" xfId="283"/>
    <cellStyle name="Neutral 9" xfId="325"/>
    <cellStyle name="Normal" xfId="0" builtinId="0"/>
    <cellStyle name="Normal 10" xfId="335"/>
    <cellStyle name="Normal 11" xfId="377"/>
    <cellStyle name="Normal 12" xfId="419"/>
    <cellStyle name="Normal 13" xfId="461"/>
    <cellStyle name="Normal 14" xfId="503"/>
    <cellStyle name="Normal 15" xfId="545"/>
    <cellStyle name="Normal 16" xfId="588"/>
    <cellStyle name="Normal 17" xfId="630"/>
    <cellStyle name="Normal 2" xfId="1"/>
    <cellStyle name="Normal 3" xfId="43"/>
    <cellStyle name="Normal 4" xfId="85"/>
    <cellStyle name="Normal 6" xfId="157"/>
    <cellStyle name="Normal 8" xfId="251"/>
    <cellStyle name="Normal 9" xfId="293"/>
    <cellStyle name="Notas 10" xfId="368"/>
    <cellStyle name="Notas 11" xfId="410"/>
    <cellStyle name="Notas 12" xfId="452"/>
    <cellStyle name="Notas 13" xfId="494"/>
    <cellStyle name="Notas 14" xfId="536"/>
    <cellStyle name="Notas 15" xfId="579"/>
    <cellStyle name="Notas 16" xfId="621"/>
    <cellStyle name="Notas 17" xfId="663"/>
    <cellStyle name="Notas 18" xfId="704"/>
    <cellStyle name="Notas 2" xfId="34"/>
    <cellStyle name="Notas 3" xfId="76"/>
    <cellStyle name="Notas 4" xfId="118"/>
    <cellStyle name="Notas 5" xfId="160"/>
    <cellStyle name="Notas 6" xfId="201"/>
    <cellStyle name="Notas 7" xfId="242"/>
    <cellStyle name="Notas 8" xfId="284"/>
    <cellStyle name="Notas 9" xfId="326"/>
    <cellStyle name="Salida 10" xfId="369"/>
    <cellStyle name="Salida 11" xfId="411"/>
    <cellStyle name="Salida 12" xfId="453"/>
    <cellStyle name="Salida 13" xfId="495"/>
    <cellStyle name="Salida 14" xfId="537"/>
    <cellStyle name="Salida 15" xfId="580"/>
    <cellStyle name="Salida 16" xfId="622"/>
    <cellStyle name="Salida 17" xfId="664"/>
    <cellStyle name="Salida 18" xfId="705"/>
    <cellStyle name="Salida 2" xfId="35"/>
    <cellStyle name="Salida 3" xfId="77"/>
    <cellStyle name="Salida 4" xfId="119"/>
    <cellStyle name="Salida 5" xfId="161"/>
    <cellStyle name="Salida 6" xfId="202"/>
    <cellStyle name="Salida 7" xfId="243"/>
    <cellStyle name="Salida 8" xfId="285"/>
    <cellStyle name="Salida 9" xfId="327"/>
    <cellStyle name="Texto de advertencia 10" xfId="370"/>
    <cellStyle name="Texto de advertencia 11" xfId="412"/>
    <cellStyle name="Texto de advertencia 12" xfId="454"/>
    <cellStyle name="Texto de advertencia 13" xfId="496"/>
    <cellStyle name="Texto de advertencia 14" xfId="538"/>
    <cellStyle name="Texto de advertencia 15" xfId="581"/>
    <cellStyle name="Texto de advertencia 16" xfId="623"/>
    <cellStyle name="Texto de advertencia 17" xfId="665"/>
    <cellStyle name="Texto de advertencia 18" xfId="706"/>
    <cellStyle name="Texto de advertencia 2" xfId="36"/>
    <cellStyle name="Texto de advertencia 3" xfId="78"/>
    <cellStyle name="Texto de advertencia 4" xfId="120"/>
    <cellStyle name="Texto de advertencia 5" xfId="162"/>
    <cellStyle name="Texto de advertencia 6" xfId="203"/>
    <cellStyle name="Texto de advertencia 7" xfId="244"/>
    <cellStyle name="Texto de advertencia 8" xfId="286"/>
    <cellStyle name="Texto de advertencia 9" xfId="328"/>
    <cellStyle name="Texto explicativo 10" xfId="371"/>
    <cellStyle name="Texto explicativo 11" xfId="413"/>
    <cellStyle name="Texto explicativo 12" xfId="455"/>
    <cellStyle name="Texto explicativo 13" xfId="497"/>
    <cellStyle name="Texto explicativo 14" xfId="539"/>
    <cellStyle name="Texto explicativo 15" xfId="582"/>
    <cellStyle name="Texto explicativo 16" xfId="624"/>
    <cellStyle name="Texto explicativo 17" xfId="666"/>
    <cellStyle name="Texto explicativo 18" xfId="707"/>
    <cellStyle name="Texto explicativo 2" xfId="37"/>
    <cellStyle name="Texto explicativo 3" xfId="79"/>
    <cellStyle name="Texto explicativo 4" xfId="121"/>
    <cellStyle name="Texto explicativo 5" xfId="163"/>
    <cellStyle name="Texto explicativo 6" xfId="204"/>
    <cellStyle name="Texto explicativo 7" xfId="245"/>
    <cellStyle name="Texto explicativo 8" xfId="287"/>
    <cellStyle name="Texto explicativo 9" xfId="329"/>
    <cellStyle name="Título 1 10" xfId="373"/>
    <cellStyle name="Título 1 11" xfId="415"/>
    <cellStyle name="Título 1 12" xfId="457"/>
    <cellStyle name="Título 1 13" xfId="499"/>
    <cellStyle name="Título 1 14" xfId="541"/>
    <cellStyle name="Título 1 15" xfId="584"/>
    <cellStyle name="Título 1 16" xfId="626"/>
    <cellStyle name="Título 1 17" xfId="668"/>
    <cellStyle name="Título 1 18" xfId="709"/>
    <cellStyle name="Título 1 2" xfId="39"/>
    <cellStyle name="Título 1 3" xfId="81"/>
    <cellStyle name="Título 1 4" xfId="123"/>
    <cellStyle name="Título 1 5" xfId="165"/>
    <cellStyle name="Título 1 6" xfId="206"/>
    <cellStyle name="Título 1 7" xfId="247"/>
    <cellStyle name="Título 1 8" xfId="289"/>
    <cellStyle name="Título 1 9" xfId="331"/>
    <cellStyle name="Título 10" xfId="288"/>
    <cellStyle name="Título 11" xfId="330"/>
    <cellStyle name="Título 12" xfId="372"/>
    <cellStyle name="Título 13" xfId="414"/>
    <cellStyle name="Título 14" xfId="456"/>
    <cellStyle name="Título 15" xfId="498"/>
    <cellStyle name="Título 16" xfId="540"/>
    <cellStyle name="Título 17" xfId="583"/>
    <cellStyle name="Título 18" xfId="625"/>
    <cellStyle name="Título 19" xfId="667"/>
    <cellStyle name="Título 2 10" xfId="374"/>
    <cellStyle name="Título 2 11" xfId="416"/>
    <cellStyle name="Título 2 12" xfId="458"/>
    <cellStyle name="Título 2 13" xfId="500"/>
    <cellStyle name="Título 2 14" xfId="542"/>
    <cellStyle name="Título 2 15" xfId="585"/>
    <cellStyle name="Título 2 16" xfId="627"/>
    <cellStyle name="Título 2 17" xfId="669"/>
    <cellStyle name="Título 2 18" xfId="710"/>
    <cellStyle name="Título 2 2" xfId="40"/>
    <cellStyle name="Título 2 3" xfId="82"/>
    <cellStyle name="Título 2 4" xfId="124"/>
    <cellStyle name="Título 2 5" xfId="166"/>
    <cellStyle name="Título 2 6" xfId="207"/>
    <cellStyle name="Título 2 7" xfId="248"/>
    <cellStyle name="Título 2 8" xfId="290"/>
    <cellStyle name="Título 2 9" xfId="332"/>
    <cellStyle name="Título 20" xfId="708"/>
    <cellStyle name="Título 3 10" xfId="375"/>
    <cellStyle name="Título 3 11" xfId="417"/>
    <cellStyle name="Título 3 12" xfId="459"/>
    <cellStyle name="Título 3 13" xfId="501"/>
    <cellStyle name="Título 3 14" xfId="543"/>
    <cellStyle name="Título 3 15" xfId="586"/>
    <cellStyle name="Título 3 16" xfId="628"/>
    <cellStyle name="Título 3 17" xfId="670"/>
    <cellStyle name="Título 3 18" xfId="711"/>
    <cellStyle name="Título 3 2" xfId="41"/>
    <cellStyle name="Título 3 3" xfId="83"/>
    <cellStyle name="Título 3 4" xfId="125"/>
    <cellStyle name="Título 3 5" xfId="167"/>
    <cellStyle name="Título 3 6" xfId="208"/>
    <cellStyle name="Título 3 7" xfId="249"/>
    <cellStyle name="Título 3 8" xfId="291"/>
    <cellStyle name="Título 3 9" xfId="333"/>
    <cellStyle name="Título 4" xfId="38"/>
    <cellStyle name="Título 5" xfId="80"/>
    <cellStyle name="Título 6" xfId="122"/>
    <cellStyle name="Título 7" xfId="164"/>
    <cellStyle name="Título 8" xfId="205"/>
    <cellStyle name="Título 9" xfId="246"/>
    <cellStyle name="Total 10" xfId="376"/>
    <cellStyle name="Total 11" xfId="418"/>
    <cellStyle name="Total 12" xfId="460"/>
    <cellStyle name="Total 13" xfId="502"/>
    <cellStyle name="Total 14" xfId="544"/>
    <cellStyle name="Total 15" xfId="587"/>
    <cellStyle name="Total 16" xfId="629"/>
    <cellStyle name="Total 17" xfId="671"/>
    <cellStyle name="Total 18" xfId="712"/>
    <cellStyle name="Total 2" xfId="42"/>
    <cellStyle name="Total 3" xfId="84"/>
    <cellStyle name="Total 4" xfId="126"/>
    <cellStyle name="Total 5" xfId="168"/>
    <cellStyle name="Total 6" xfId="209"/>
    <cellStyle name="Total 7" xfId="250"/>
    <cellStyle name="Total 8" xfId="292"/>
    <cellStyle name="Total 9" xfId="3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torioboyaca.c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torioconservadordeltolima@gmail.com" TargetMode="External"/><Relationship Id="rId1" Type="http://schemas.openxmlformats.org/officeDocument/2006/relationships/hyperlink" Target="mailto:secretariadepartamental@hotmail.com" TargetMode="External"/><Relationship Id="rId6" Type="http://schemas.openxmlformats.org/officeDocument/2006/relationships/hyperlink" Target="mailto:nellymelendez56@hotmail.com" TargetMode="External"/><Relationship Id="rId5" Type="http://schemas.openxmlformats.org/officeDocument/2006/relationships/hyperlink" Target="mailto:marthalmontesh@gmail.com" TargetMode="External"/><Relationship Id="rId4" Type="http://schemas.openxmlformats.org/officeDocument/2006/relationships/hyperlink" Target="mailto:luferparo07@yahoo.e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olaobandopao@hotmail.com" TargetMode="External"/><Relationship Id="rId13" Type="http://schemas.openxmlformats.org/officeDocument/2006/relationships/hyperlink" Target="mailto:jimenezadvocata@outlook.com" TargetMode="External"/><Relationship Id="rId18" Type="http://schemas.openxmlformats.org/officeDocument/2006/relationships/hyperlink" Target="mailto:directoriopccdelmagdalena@hotmail.com" TargetMode="External"/><Relationship Id="rId3" Type="http://schemas.openxmlformats.org/officeDocument/2006/relationships/hyperlink" Target="mailto:directorioboyaca.c@gmail.com" TargetMode="External"/><Relationship Id="rId21" Type="http://schemas.openxmlformats.org/officeDocument/2006/relationships/hyperlink" Target="mailto:joyamarcotulio77@yahoo.es" TargetMode="External"/><Relationship Id="rId7" Type="http://schemas.openxmlformats.org/officeDocument/2006/relationships/hyperlink" Target="mailto:luferparo07@yahoo.es" TargetMode="External"/><Relationship Id="rId12" Type="http://schemas.openxmlformats.org/officeDocument/2006/relationships/hyperlink" Target="mailto:marosapabu@hotmail.com" TargetMode="External"/><Relationship Id="rId17" Type="http://schemas.openxmlformats.org/officeDocument/2006/relationships/hyperlink" Target="mailto:melissabermeo@yahoo.es,jeae-197@hotmail.com" TargetMode="External"/><Relationship Id="rId2" Type="http://schemas.openxmlformats.org/officeDocument/2006/relationships/hyperlink" Target="mailto:secretariadepartamental@hotmail.com" TargetMode="External"/><Relationship Id="rId16" Type="http://schemas.openxmlformats.org/officeDocument/2006/relationships/hyperlink" Target="mailto:nidiaesmeralda@autlook.com" TargetMode="External"/><Relationship Id="rId20" Type="http://schemas.openxmlformats.org/officeDocument/2006/relationships/hyperlink" Target="mailto:limabaru@hotmail.com" TargetMode="External"/><Relationship Id="rId1" Type="http://schemas.openxmlformats.org/officeDocument/2006/relationships/hyperlink" Target="mailto:cristina.rios@hotmail.com" TargetMode="External"/><Relationship Id="rId6" Type="http://schemas.openxmlformats.org/officeDocument/2006/relationships/hyperlink" Target="mailto:directoriodepartamentalvalle@yahoo.com.co" TargetMode="External"/><Relationship Id="rId11" Type="http://schemas.openxmlformats.org/officeDocument/2006/relationships/hyperlink" Target="mailto:gennypastor@hotmail.com" TargetMode="External"/><Relationship Id="rId5" Type="http://schemas.openxmlformats.org/officeDocument/2006/relationships/hyperlink" Target="mailto:didianita.mar@hotmail.com" TargetMode="External"/><Relationship Id="rId15" Type="http://schemas.openxmlformats.org/officeDocument/2006/relationships/hyperlink" Target="mailto:cristian19202@hotmail.co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directorioconservadordeltolima@gmail.com" TargetMode="External"/><Relationship Id="rId19" Type="http://schemas.openxmlformats.org/officeDocument/2006/relationships/hyperlink" Target="mailto:SAMY@HOTMAIL.COM" TargetMode="External"/><Relationship Id="rId4" Type="http://schemas.openxmlformats.org/officeDocument/2006/relationships/hyperlink" Target="mailto:conservador.cundinamarca@gmail.com" TargetMode="External"/><Relationship Id="rId9" Type="http://schemas.openxmlformats.org/officeDocument/2006/relationships/hyperlink" Target="mailto:juanholguinlopez@live.com,marthalmontesh@gmail.com" TargetMode="External"/><Relationship Id="rId14" Type="http://schemas.openxmlformats.org/officeDocument/2006/relationships/hyperlink" Target="mailto:KATERINEDIAZG@HOTMAIL.COM,AMADEOGUS57@GMAIL.COM" TargetMode="External"/><Relationship Id="rId22" Type="http://schemas.openxmlformats.org/officeDocument/2006/relationships/hyperlink" Target="mailto:locuswil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burbanojuanc@hotmail.com" TargetMode="External"/><Relationship Id="rId3" Type="http://schemas.openxmlformats.org/officeDocument/2006/relationships/hyperlink" Target="mailto:directoriodepartamentalvalle@yahoo.com.co" TargetMode="External"/><Relationship Id="rId7" Type="http://schemas.openxmlformats.org/officeDocument/2006/relationships/hyperlink" Target="mailto:Directorioconservadorcaqueta@gmail.com," TargetMode="External"/><Relationship Id="rId2" Type="http://schemas.openxmlformats.org/officeDocument/2006/relationships/hyperlink" Target="mailto:directorioboyaca.c@gmail.com" TargetMode="External"/><Relationship Id="rId1" Type="http://schemas.openxmlformats.org/officeDocument/2006/relationships/hyperlink" Target="mailto:secretariadepartamental@hotmail.com-med.gal@hotmail.com" TargetMode="External"/><Relationship Id="rId6" Type="http://schemas.openxmlformats.org/officeDocument/2006/relationships/hyperlink" Target="mailto:jhoandryluna@hotmail.com" TargetMode="External"/><Relationship Id="rId5" Type="http://schemas.openxmlformats.org/officeDocument/2006/relationships/hyperlink" Target="mailto:marosapabu@hotmail.com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directorioconservadordeltolima@gmail.com" TargetMode="External"/><Relationship Id="rId9" Type="http://schemas.openxmlformats.org/officeDocument/2006/relationships/hyperlink" Target="mailto:yayo97@hotmail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viviz6@hotmsil.com" TargetMode="External"/><Relationship Id="rId18" Type="http://schemas.openxmlformats.org/officeDocument/2006/relationships/hyperlink" Target="mailto:asambleaedgarmurillo@hotmail.com" TargetMode="External"/><Relationship Id="rId26" Type="http://schemas.openxmlformats.org/officeDocument/2006/relationships/hyperlink" Target="mailto:inmsgcomercial@gmail.com" TargetMode="External"/><Relationship Id="rId39" Type="http://schemas.openxmlformats.org/officeDocument/2006/relationships/hyperlink" Target="mailto:directorioconservadordeltolima@gmail.com" TargetMode="External"/><Relationship Id="rId21" Type="http://schemas.openxmlformats.org/officeDocument/2006/relationships/hyperlink" Target="mailto:apecuello@hotmail.com" TargetMode="External"/><Relationship Id="rId34" Type="http://schemas.openxmlformats.org/officeDocument/2006/relationships/hyperlink" Target="mailto:jhonjairorodas@yahoo.es" TargetMode="External"/><Relationship Id="rId42" Type="http://schemas.openxmlformats.org/officeDocument/2006/relationships/hyperlink" Target="mailto:gustavopadillaorozco@hotmail.com%20,directoriodepartamentalvalle@hotmail.com," TargetMode="External"/><Relationship Id="rId47" Type="http://schemas.openxmlformats.org/officeDocument/2006/relationships/hyperlink" Target="mailto:federico.economista@hotmail.com" TargetMode="External"/><Relationship Id="rId50" Type="http://schemas.openxmlformats.org/officeDocument/2006/relationships/hyperlink" Target="mailto:partidoconservadordpo@gmail.com" TargetMode="External"/><Relationship Id="rId55" Type="http://schemas.openxmlformats.org/officeDocument/2006/relationships/hyperlink" Target="mailto:dariocastrillonarenas@gmail.com" TargetMode="External"/><Relationship Id="rId7" Type="http://schemas.openxmlformats.org/officeDocument/2006/relationships/hyperlink" Target="mailto:emontes100@hotmail.com" TargetMode="External"/><Relationship Id="rId12" Type="http://schemas.openxmlformats.org/officeDocument/2006/relationships/hyperlink" Target="mailto:edgararnoldozapata@gmail.com" TargetMode="External"/><Relationship Id="rId17" Type="http://schemas.openxmlformats.org/officeDocument/2006/relationships/hyperlink" Target="mailto:partidoconservadordptoguaviare@gmail.com" TargetMode="External"/><Relationship Id="rId25" Type="http://schemas.openxmlformats.org/officeDocument/2006/relationships/hyperlink" Target="mailto:nluisk@hotmail.com" TargetMode="External"/><Relationship Id="rId33" Type="http://schemas.openxmlformats.org/officeDocument/2006/relationships/hyperlink" Target="mailto:operadorturisticocafeliza@hotmail.com" TargetMode="External"/><Relationship Id="rId38" Type="http://schemas.openxmlformats.org/officeDocument/2006/relationships/hyperlink" Target="mailto:gerencia@elfrente.com.co" TargetMode="External"/><Relationship Id="rId46" Type="http://schemas.openxmlformats.org/officeDocument/2006/relationships/hyperlink" Target="mailto:finespol@yahoo.es" TargetMode="External"/><Relationship Id="rId2" Type="http://schemas.openxmlformats.org/officeDocument/2006/relationships/hyperlink" Target="mailto:secretariadepartamental@hotmail.com" TargetMode="External"/><Relationship Id="rId16" Type="http://schemas.openxmlformats.org/officeDocument/2006/relationships/hyperlink" Target="mailto:denisitac09@gmail.com" TargetMode="External"/><Relationship Id="rId20" Type="http://schemas.openxmlformats.org/officeDocument/2006/relationships/hyperlink" Target="mailto:angelamena517@hotmail.com," TargetMode="External"/><Relationship Id="rId29" Type="http://schemas.openxmlformats.org/officeDocument/2006/relationships/hyperlink" Target="mailto:leonelrodriguezpinz&#243;n@hotmail.com" TargetMode="External"/><Relationship Id="rId41" Type="http://schemas.openxmlformats.org/officeDocument/2006/relationships/hyperlink" Target="mailto:directorioconservadordeltolima@gmail.com" TargetMode="External"/><Relationship Id="rId54" Type="http://schemas.openxmlformats.org/officeDocument/2006/relationships/hyperlink" Target="mailto:turantonio@gmail.com" TargetMode="External"/><Relationship Id="rId1" Type="http://schemas.openxmlformats.org/officeDocument/2006/relationships/hyperlink" Target="mailto:asistenciadepartamental@hotmail.com" TargetMode="External"/><Relationship Id="rId6" Type="http://schemas.openxmlformats.org/officeDocument/2006/relationships/hyperlink" Target="mailto:nadiablel@hotmail.com" TargetMode="External"/><Relationship Id="rId11" Type="http://schemas.openxmlformats.org/officeDocument/2006/relationships/hyperlink" Target="mailto:directorioboyacac@mail.com" TargetMode="External"/><Relationship Id="rId24" Type="http://schemas.openxmlformats.org/officeDocument/2006/relationships/hyperlink" Target="mailto:putumayodamis@hotmail.com" TargetMode="External"/><Relationship Id="rId32" Type="http://schemas.openxmlformats.org/officeDocument/2006/relationships/hyperlink" Target="mailto:martinezcallejas@hotmail.com" TargetMode="External"/><Relationship Id="rId37" Type="http://schemas.openxmlformats.org/officeDocument/2006/relationships/hyperlink" Target="mailto:partidoconservador.rda@gmail.com" TargetMode="External"/><Relationship Id="rId40" Type="http://schemas.openxmlformats.org/officeDocument/2006/relationships/hyperlink" Target="mailto:julianfernandogomez@hotmail.com" TargetMode="External"/><Relationship Id="rId45" Type="http://schemas.openxmlformats.org/officeDocument/2006/relationships/hyperlink" Target="mailto:oficina@juanwills.com" TargetMode="External"/><Relationship Id="rId53" Type="http://schemas.openxmlformats.org/officeDocument/2006/relationships/hyperlink" Target="mailto:federicoucros@hotmail.com" TargetMode="External"/><Relationship Id="rId5" Type="http://schemas.openxmlformats.org/officeDocument/2006/relationships/hyperlink" Target="mailto:luamer2006@gmail.com" TargetMode="External"/><Relationship Id="rId15" Type="http://schemas.openxmlformats.org/officeDocument/2006/relationships/hyperlink" Target="mailto:haveocol@hotmail.com" TargetMode="External"/><Relationship Id="rId23" Type="http://schemas.openxmlformats.org/officeDocument/2006/relationships/hyperlink" Target="mailto:aremorodriguez@gmail.com" TargetMode="External"/><Relationship Id="rId28" Type="http://schemas.openxmlformats.org/officeDocument/2006/relationships/hyperlink" Target="mailto:rola5802@gmail.com,yayo97@hotmail.com" TargetMode="External"/><Relationship Id="rId36" Type="http://schemas.openxmlformats.org/officeDocument/2006/relationships/hyperlink" Target="mailto:partidoconservador.rda@gmail.com;manuelapr.gomez15@hotmail.com" TargetMode="External"/><Relationship Id="rId49" Type="http://schemas.openxmlformats.org/officeDocument/2006/relationships/hyperlink" Target="mailto:martinezarizajenny@hotmail.com" TargetMode="External"/><Relationship Id="rId57" Type="http://schemas.openxmlformats.org/officeDocument/2006/relationships/printerSettings" Target="../printerSettings/printerSettings5.bin"/><Relationship Id="rId10" Type="http://schemas.openxmlformats.org/officeDocument/2006/relationships/hyperlink" Target="mailto:mariaines148@gmail.com" TargetMode="External"/><Relationship Id="rId19" Type="http://schemas.openxmlformats.org/officeDocument/2006/relationships/hyperlink" Target="mailto:dfyague@hotmail.com" TargetMode="External"/><Relationship Id="rId31" Type="http://schemas.openxmlformats.org/officeDocument/2006/relationships/hyperlink" Target="mailto:jariochocacano@hotmail.com" TargetMode="External"/><Relationship Id="rId44" Type="http://schemas.openxmlformats.org/officeDocument/2006/relationships/hyperlink" Target="mailto:henryh01@outlook.com" TargetMode="External"/><Relationship Id="rId52" Type="http://schemas.openxmlformats.org/officeDocument/2006/relationships/hyperlink" Target="mailto:danielmurcia@frigorodeo.com" TargetMode="External"/><Relationship Id="rId4" Type="http://schemas.openxmlformats.org/officeDocument/2006/relationships/hyperlink" Target="mailto:mardonarauca@gmail.com" TargetMode="External"/><Relationship Id="rId9" Type="http://schemas.openxmlformats.org/officeDocument/2006/relationships/hyperlink" Target="mailto:mateoaraujo2014@gmail.com" TargetMode="External"/><Relationship Id="rId14" Type="http://schemas.openxmlformats.org/officeDocument/2006/relationships/hyperlink" Target="mailto:ladynancy35@gmail.com" TargetMode="External"/><Relationship Id="rId22" Type="http://schemas.openxmlformats.org/officeDocument/2006/relationships/hyperlink" Target="mailto:jp20033@hotmail.com" TargetMode="External"/><Relationship Id="rId27" Type="http://schemas.openxmlformats.org/officeDocument/2006/relationships/hyperlink" Target="mailto:sandrapatriciauseche@hotmail.com" TargetMode="External"/><Relationship Id="rId30" Type="http://schemas.openxmlformats.org/officeDocument/2006/relationships/hyperlink" Target="mailto:Daniel_colmenares1092@hotmail.com" TargetMode="External"/><Relationship Id="rId35" Type="http://schemas.openxmlformats.org/officeDocument/2006/relationships/hyperlink" Target="mailto:juanabos@hotmail.com" TargetMode="External"/><Relationship Id="rId43" Type="http://schemas.openxmlformats.org/officeDocument/2006/relationships/hyperlink" Target="mailto:fernandocardenas@hotmail.com" TargetMode="External"/><Relationship Id="rId48" Type="http://schemas.openxmlformats.org/officeDocument/2006/relationships/hyperlink" Target="mailto:jaguevarag@hotmail.com" TargetMode="External"/><Relationship Id="rId56" Type="http://schemas.openxmlformats.org/officeDocument/2006/relationships/hyperlink" Target="mailto:olgasuarez14@gmail.com" TargetMode="External"/><Relationship Id="rId8" Type="http://schemas.openxmlformats.org/officeDocument/2006/relationships/hyperlink" Target="mailto:jespul02@hotmail.com" TargetMode="External"/><Relationship Id="rId51" Type="http://schemas.openxmlformats.org/officeDocument/2006/relationships/hyperlink" Target="mailto:ruthgongora1110@hotmail.com" TargetMode="External"/><Relationship Id="rId3" Type="http://schemas.openxmlformats.org/officeDocument/2006/relationships/hyperlink" Target="mailto:camaher08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toriodepartamentalvalle@yahoo.com.co" TargetMode="External"/><Relationship Id="rId2" Type="http://schemas.openxmlformats.org/officeDocument/2006/relationships/hyperlink" Target="mailto:directorioboyaca.c@gmail.com" TargetMode="External"/><Relationship Id="rId1" Type="http://schemas.openxmlformats.org/officeDocument/2006/relationships/hyperlink" Target="mailto:secretariadepartamental@hotmail.com" TargetMode="External"/><Relationship Id="rId6" Type="http://schemas.openxmlformats.org/officeDocument/2006/relationships/hyperlink" Target="mailto:yayo97@hotmail.com" TargetMode="External"/><Relationship Id="rId5" Type="http://schemas.openxmlformats.org/officeDocument/2006/relationships/hyperlink" Target="mailto:burbanojuanc@hotmail.com" TargetMode="External"/><Relationship Id="rId4" Type="http://schemas.openxmlformats.org/officeDocument/2006/relationships/hyperlink" Target="mailto:directorioconservadordelt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I11" sqref="I11"/>
    </sheetView>
  </sheetViews>
  <sheetFormatPr baseColWidth="10" defaultRowHeight="15" x14ac:dyDescent="0.25"/>
  <cols>
    <col min="1" max="1" width="5.5703125" style="24" customWidth="1"/>
    <col min="2" max="2" width="18.140625" style="24" customWidth="1"/>
    <col min="3" max="3" width="17.42578125" style="24" customWidth="1"/>
    <col min="4" max="4" width="22.42578125" style="24" customWidth="1"/>
    <col min="5" max="5" width="26.140625" style="24" customWidth="1"/>
    <col min="6" max="6" width="35.5703125" style="24" customWidth="1"/>
    <col min="7" max="7" width="25" style="24" customWidth="1"/>
    <col min="8" max="8" width="33.7109375" style="24" customWidth="1"/>
    <col min="9" max="9" width="40.85546875" style="24" bestFit="1" customWidth="1"/>
    <col min="10" max="16384" width="11.42578125" style="24"/>
  </cols>
  <sheetData>
    <row r="1" spans="2:9" s="1" customFormat="1" ht="15.75" customHeight="1" x14ac:dyDescent="0.3">
      <c r="B1" s="215" t="s">
        <v>62</v>
      </c>
      <c r="C1" s="215"/>
      <c r="D1" s="215"/>
      <c r="E1" s="215"/>
      <c r="F1" s="215"/>
      <c r="G1" s="215"/>
    </row>
    <row r="2" spans="2:9" s="1" customFormat="1" ht="15.75" customHeight="1" x14ac:dyDescent="0.3">
      <c r="B2" s="2"/>
      <c r="C2" s="2"/>
      <c r="D2" s="2"/>
      <c r="E2" s="2"/>
      <c r="F2" s="2"/>
      <c r="G2" s="2"/>
    </row>
    <row r="3" spans="2:9" s="1" customFormat="1" ht="17.25" thickBot="1" x14ac:dyDescent="0.35">
      <c r="B3" s="216" t="s">
        <v>20</v>
      </c>
      <c r="C3" s="216"/>
      <c r="D3" s="216"/>
      <c r="E3" s="216"/>
      <c r="F3" s="216"/>
      <c r="G3" s="217"/>
    </row>
    <row r="4" spans="2:9" s="1" customFormat="1" ht="15.75" customHeight="1" thickBot="1" x14ac:dyDescent="0.35">
      <c r="B4" s="3" t="s">
        <v>21</v>
      </c>
      <c r="C4" s="4" t="s">
        <v>22</v>
      </c>
      <c r="D4" s="5" t="s">
        <v>0</v>
      </c>
      <c r="E4" s="6" t="s">
        <v>1</v>
      </c>
      <c r="F4" s="7" t="s">
        <v>2</v>
      </c>
      <c r="G4" s="8" t="s">
        <v>23</v>
      </c>
      <c r="H4" s="69" t="s">
        <v>56</v>
      </c>
      <c r="I4" s="76" t="s">
        <v>151</v>
      </c>
    </row>
    <row r="5" spans="2:9" s="1" customFormat="1" ht="16.5" x14ac:dyDescent="0.3">
      <c r="B5" s="42" t="s">
        <v>24</v>
      </c>
      <c r="C5" s="43" t="s">
        <v>25</v>
      </c>
      <c r="D5" s="43" t="s">
        <v>119</v>
      </c>
      <c r="E5" s="44" t="s">
        <v>125</v>
      </c>
      <c r="F5" s="45" t="s">
        <v>52</v>
      </c>
      <c r="G5" s="46">
        <v>6052025</v>
      </c>
      <c r="H5" s="70" t="s">
        <v>126</v>
      </c>
      <c r="I5" s="77" t="s">
        <v>137</v>
      </c>
    </row>
    <row r="6" spans="2:9" s="1" customFormat="1" ht="16.5" x14ac:dyDescent="0.3">
      <c r="B6" s="47" t="s">
        <v>4</v>
      </c>
      <c r="C6" s="48" t="s">
        <v>25</v>
      </c>
      <c r="D6" s="48" t="s">
        <v>69</v>
      </c>
      <c r="E6" s="48" t="s">
        <v>74</v>
      </c>
      <c r="F6" s="49" t="s">
        <v>5</v>
      </c>
      <c r="G6" s="50" t="s">
        <v>51</v>
      </c>
      <c r="H6" s="71" t="s">
        <v>135</v>
      </c>
      <c r="I6" s="11" t="s">
        <v>139</v>
      </c>
    </row>
    <row r="7" spans="2:9" s="1" customFormat="1" ht="16.5" x14ac:dyDescent="0.3">
      <c r="B7" s="47" t="s">
        <v>26</v>
      </c>
      <c r="C7" s="48" t="s">
        <v>25</v>
      </c>
      <c r="D7" s="48" t="s">
        <v>27</v>
      </c>
      <c r="E7" s="48" t="s">
        <v>75</v>
      </c>
      <c r="F7" s="11" t="s">
        <v>28</v>
      </c>
      <c r="G7" s="12" t="s">
        <v>60</v>
      </c>
      <c r="H7" s="71" t="s">
        <v>81</v>
      </c>
      <c r="I7" s="11" t="s">
        <v>144</v>
      </c>
    </row>
    <row r="8" spans="2:9" s="1" customFormat="1" ht="16.5" x14ac:dyDescent="0.3">
      <c r="B8" s="47" t="s">
        <v>13</v>
      </c>
      <c r="C8" s="48" t="s">
        <v>25</v>
      </c>
      <c r="D8" s="48" t="s">
        <v>120</v>
      </c>
      <c r="E8" s="48" t="s">
        <v>121</v>
      </c>
      <c r="F8" s="51" t="s">
        <v>14</v>
      </c>
      <c r="G8" s="52" t="s">
        <v>15</v>
      </c>
      <c r="H8" s="72"/>
      <c r="I8" s="77" t="s">
        <v>145</v>
      </c>
    </row>
    <row r="9" spans="2:9" s="1" customFormat="1" ht="16.5" x14ac:dyDescent="0.3">
      <c r="B9" s="47" t="s">
        <v>6</v>
      </c>
      <c r="C9" s="48" t="s">
        <v>25</v>
      </c>
      <c r="D9" s="48" t="s">
        <v>129</v>
      </c>
      <c r="E9" s="48" t="s">
        <v>130</v>
      </c>
      <c r="F9" s="51" t="s">
        <v>7</v>
      </c>
      <c r="G9" s="52" t="s">
        <v>8</v>
      </c>
      <c r="H9" s="71" t="s">
        <v>128</v>
      </c>
      <c r="I9" s="77" t="s">
        <v>138</v>
      </c>
    </row>
    <row r="10" spans="2:9" s="1" customFormat="1" ht="16.5" x14ac:dyDescent="0.3">
      <c r="B10" s="47" t="s">
        <v>30</v>
      </c>
      <c r="C10" s="48" t="s">
        <v>25</v>
      </c>
      <c r="D10" s="48" t="s">
        <v>71</v>
      </c>
      <c r="E10" s="48" t="s">
        <v>76</v>
      </c>
      <c r="F10" s="11" t="s">
        <v>28</v>
      </c>
      <c r="G10" s="12" t="s">
        <v>59</v>
      </c>
      <c r="H10" s="72"/>
      <c r="I10" s="77" t="s">
        <v>139</v>
      </c>
    </row>
    <row r="11" spans="2:9" s="1" customFormat="1" ht="16.5" x14ac:dyDescent="0.3">
      <c r="B11" s="47" t="s">
        <v>10</v>
      </c>
      <c r="C11" s="48" t="s">
        <v>25</v>
      </c>
      <c r="D11" s="48" t="s">
        <v>70</v>
      </c>
      <c r="E11" s="48" t="s">
        <v>77</v>
      </c>
      <c r="F11" s="51" t="s">
        <v>11</v>
      </c>
      <c r="G11" s="52" t="s">
        <v>12</v>
      </c>
      <c r="H11" s="71" t="s">
        <v>136</v>
      </c>
      <c r="I11" s="78" t="s">
        <v>143</v>
      </c>
    </row>
    <row r="12" spans="2:9" s="1" customFormat="1" ht="18" customHeight="1" x14ac:dyDescent="0.3">
      <c r="B12" s="47" t="s">
        <v>31</v>
      </c>
      <c r="C12" s="48" t="s">
        <v>25</v>
      </c>
      <c r="D12" s="48" t="s">
        <v>17</v>
      </c>
      <c r="E12" s="48" t="s">
        <v>127</v>
      </c>
      <c r="F12" s="53" t="s">
        <v>18</v>
      </c>
      <c r="G12" s="54"/>
      <c r="H12" s="71"/>
      <c r="I12" s="11"/>
    </row>
    <row r="13" spans="2:9" s="1" customFormat="1" ht="20.25" customHeight="1" x14ac:dyDescent="0.3">
      <c r="B13" s="47" t="s">
        <v>16</v>
      </c>
      <c r="C13" s="48" t="s">
        <v>25</v>
      </c>
      <c r="D13" s="48" t="s">
        <v>57</v>
      </c>
      <c r="E13" s="48" t="s">
        <v>78</v>
      </c>
      <c r="F13" s="51" t="s">
        <v>53</v>
      </c>
      <c r="G13" s="52" t="s">
        <v>54</v>
      </c>
      <c r="H13" s="73" t="s">
        <v>131</v>
      </c>
      <c r="I13" s="11" t="s">
        <v>142</v>
      </c>
    </row>
    <row r="14" spans="2:9" s="14" customFormat="1" ht="16.5" x14ac:dyDescent="0.3">
      <c r="B14" s="47" t="s">
        <v>32</v>
      </c>
      <c r="C14" s="48" t="s">
        <v>25</v>
      </c>
      <c r="D14" s="48" t="s">
        <v>33</v>
      </c>
      <c r="E14" s="48" t="s">
        <v>79</v>
      </c>
      <c r="F14" s="51" t="s">
        <v>34</v>
      </c>
      <c r="G14" s="52" t="s">
        <v>55</v>
      </c>
      <c r="H14" s="74" t="s">
        <v>82</v>
      </c>
      <c r="I14" s="79" t="s">
        <v>141</v>
      </c>
    </row>
    <row r="15" spans="2:9" s="14" customFormat="1" ht="16.5" x14ac:dyDescent="0.3">
      <c r="B15" s="48" t="s">
        <v>37</v>
      </c>
      <c r="C15" s="48" t="s">
        <v>25</v>
      </c>
      <c r="D15" s="48" t="s">
        <v>72</v>
      </c>
      <c r="E15" s="48" t="s">
        <v>73</v>
      </c>
      <c r="F15" s="55" t="s">
        <v>19</v>
      </c>
      <c r="G15" s="51" t="s">
        <v>58</v>
      </c>
      <c r="H15" s="17" t="s">
        <v>83</v>
      </c>
      <c r="I15" s="16" t="s">
        <v>146</v>
      </c>
    </row>
    <row r="16" spans="2:9" s="14" customFormat="1" ht="16.5" x14ac:dyDescent="0.3">
      <c r="B16" s="48" t="s">
        <v>38</v>
      </c>
      <c r="C16" s="48" t="s">
        <v>36</v>
      </c>
      <c r="D16" s="48" t="s">
        <v>84</v>
      </c>
      <c r="E16" s="48" t="s">
        <v>133</v>
      </c>
      <c r="F16" s="65" t="s">
        <v>132</v>
      </c>
      <c r="G16" s="48"/>
      <c r="H16" s="75" t="s">
        <v>134</v>
      </c>
      <c r="I16" s="16" t="s">
        <v>140</v>
      </c>
    </row>
    <row r="17" spans="2:9" s="14" customFormat="1" ht="16.5" x14ac:dyDescent="0.3">
      <c r="B17" s="47" t="s">
        <v>65</v>
      </c>
      <c r="C17" s="48" t="s">
        <v>25</v>
      </c>
      <c r="D17" s="62" t="s">
        <v>147</v>
      </c>
      <c r="E17" s="63" t="s">
        <v>148</v>
      </c>
      <c r="F17" s="67" t="s">
        <v>149</v>
      </c>
      <c r="G17" s="68"/>
      <c r="H17" s="17"/>
      <c r="I17" s="79" t="s">
        <v>150</v>
      </c>
    </row>
    <row r="18" spans="2:9" s="27" customFormat="1" ht="16.5" x14ac:dyDescent="0.3">
      <c r="B18" s="15"/>
      <c r="C18" s="15"/>
      <c r="D18" s="28"/>
      <c r="E18" s="28"/>
      <c r="F18" s="29"/>
      <c r="G18" s="29"/>
      <c r="H18" s="15"/>
    </row>
    <row r="19" spans="2:9" s="27" customFormat="1" ht="16.5" x14ac:dyDescent="0.3">
      <c r="B19" s="15"/>
      <c r="C19" s="15"/>
      <c r="D19" s="28"/>
      <c r="E19" s="28"/>
      <c r="F19" s="29"/>
      <c r="G19" s="29"/>
      <c r="H19" s="15"/>
    </row>
  </sheetData>
  <mergeCells count="2">
    <mergeCell ref="B1:G1"/>
    <mergeCell ref="B3:G3"/>
  </mergeCells>
  <hyperlinks>
    <hyperlink ref="I5" r:id="rId1"/>
    <hyperlink ref="I9" r:id="rId2"/>
    <hyperlink ref="I10" r:id="rId3"/>
    <hyperlink ref="I14" r:id="rId4"/>
    <hyperlink ref="I8" r:id="rId5"/>
    <hyperlink ref="I17" r:id="rId6"/>
  </hyperlinks>
  <pageMargins left="0.7" right="0.7" top="0.75" bottom="0.75" header="0.3" footer="0.3"/>
  <pageSetup paperSize="5" scale="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opLeftCell="B16" workbookViewId="0">
      <selection activeCell="G35" sqref="G35"/>
    </sheetView>
  </sheetViews>
  <sheetFormatPr baseColWidth="10" defaultRowHeight="16.5" x14ac:dyDescent="0.3"/>
  <cols>
    <col min="1" max="1" width="4.7109375" style="14" customWidth="1"/>
    <col min="2" max="2" width="16.42578125" style="14" customWidth="1"/>
    <col min="3" max="3" width="17.42578125" style="14" customWidth="1"/>
    <col min="4" max="4" width="22.42578125" style="14" customWidth="1"/>
    <col min="5" max="5" width="30.28515625" style="14" customWidth="1"/>
    <col min="6" max="6" width="33" style="14" customWidth="1"/>
    <col min="7" max="7" width="21" style="14" customWidth="1"/>
    <col min="8" max="8" width="34.42578125" style="14" customWidth="1"/>
    <col min="9" max="9" width="21" style="14" bestFit="1" customWidth="1"/>
    <col min="10" max="16384" width="11.42578125" style="14"/>
  </cols>
  <sheetData>
    <row r="1" spans="2:10" ht="15.75" customHeight="1" x14ac:dyDescent="0.3">
      <c r="B1" s="218" t="s">
        <v>62</v>
      </c>
      <c r="C1" s="218"/>
      <c r="D1" s="218"/>
      <c r="E1" s="218"/>
      <c r="F1" s="218"/>
      <c r="G1" s="218"/>
    </row>
    <row r="2" spans="2:10" ht="15.75" customHeight="1" x14ac:dyDescent="0.3">
      <c r="B2" s="87"/>
      <c r="C2" s="87"/>
      <c r="D2" s="87"/>
      <c r="E2" s="87"/>
      <c r="F2" s="87"/>
      <c r="G2" s="87"/>
    </row>
    <row r="3" spans="2:10" ht="17.25" thickBot="1" x14ac:dyDescent="0.35">
      <c r="B3" s="219" t="s">
        <v>20</v>
      </c>
      <c r="C3" s="219"/>
      <c r="D3" s="219"/>
      <c r="E3" s="219"/>
      <c r="F3" s="219"/>
      <c r="G3" s="220"/>
    </row>
    <row r="4" spans="2:10" ht="15.75" customHeight="1" thickBot="1" x14ac:dyDescent="0.35">
      <c r="B4" s="88" t="s">
        <v>21</v>
      </c>
      <c r="C4" s="89" t="s">
        <v>22</v>
      </c>
      <c r="D4" s="90" t="s">
        <v>0</v>
      </c>
      <c r="E4" s="69" t="s">
        <v>1</v>
      </c>
      <c r="F4" s="9" t="s">
        <v>2</v>
      </c>
      <c r="G4" s="91" t="s">
        <v>23</v>
      </c>
      <c r="H4" s="9" t="s">
        <v>56</v>
      </c>
      <c r="I4" s="10"/>
    </row>
    <row r="5" spans="2:10" x14ac:dyDescent="0.3">
      <c r="B5" s="115" t="s">
        <v>24</v>
      </c>
      <c r="C5" s="43" t="s">
        <v>25</v>
      </c>
      <c r="D5" s="43" t="s">
        <v>211</v>
      </c>
      <c r="E5" s="44" t="s">
        <v>212</v>
      </c>
      <c r="F5" s="45" t="s">
        <v>181</v>
      </c>
      <c r="G5" s="92" t="s">
        <v>226</v>
      </c>
      <c r="H5" s="25" t="s">
        <v>213</v>
      </c>
      <c r="I5" s="79" t="s">
        <v>137</v>
      </c>
    </row>
    <row r="6" spans="2:10" x14ac:dyDescent="0.3">
      <c r="B6" s="116" t="s">
        <v>4</v>
      </c>
      <c r="C6" s="48" t="s">
        <v>25</v>
      </c>
      <c r="D6" s="48" t="s">
        <v>69</v>
      </c>
      <c r="E6" s="48" t="s">
        <v>74</v>
      </c>
      <c r="F6" s="49" t="s">
        <v>5</v>
      </c>
      <c r="G6" s="50" t="s">
        <v>51</v>
      </c>
      <c r="H6" s="13" t="s">
        <v>196</v>
      </c>
      <c r="I6" s="66" t="s">
        <v>139</v>
      </c>
    </row>
    <row r="7" spans="2:10" x14ac:dyDescent="0.3">
      <c r="B7" s="116" t="s">
        <v>26</v>
      </c>
      <c r="C7" s="48" t="s">
        <v>25</v>
      </c>
      <c r="D7" s="48" t="s">
        <v>27</v>
      </c>
      <c r="E7" s="48" t="s">
        <v>75</v>
      </c>
      <c r="F7" s="16" t="s">
        <v>28</v>
      </c>
      <c r="G7" s="17" t="s">
        <v>60</v>
      </c>
      <c r="H7" s="13" t="s">
        <v>81</v>
      </c>
      <c r="I7" s="66" t="s">
        <v>144</v>
      </c>
    </row>
    <row r="8" spans="2:10" x14ac:dyDescent="0.3">
      <c r="B8" s="116" t="s">
        <v>13</v>
      </c>
      <c r="C8" s="48" t="s">
        <v>25</v>
      </c>
      <c r="D8" s="48" t="s">
        <v>120</v>
      </c>
      <c r="E8" s="48" t="s">
        <v>189</v>
      </c>
      <c r="F8" s="51" t="s">
        <v>14</v>
      </c>
      <c r="G8" s="52" t="s">
        <v>15</v>
      </c>
      <c r="H8" s="26" t="s">
        <v>188</v>
      </c>
      <c r="I8" s="66" t="s">
        <v>168</v>
      </c>
    </row>
    <row r="9" spans="2:10" x14ac:dyDescent="0.3">
      <c r="B9" s="116" t="s">
        <v>6</v>
      </c>
      <c r="C9" s="48" t="s">
        <v>25</v>
      </c>
      <c r="D9" s="48" t="s">
        <v>29</v>
      </c>
      <c r="E9" s="48" t="s">
        <v>182</v>
      </c>
      <c r="F9" s="51" t="s">
        <v>237</v>
      </c>
      <c r="G9" s="52" t="s">
        <v>8</v>
      </c>
      <c r="H9" s="13" t="s">
        <v>128</v>
      </c>
      <c r="I9" s="79" t="s">
        <v>138</v>
      </c>
    </row>
    <row r="10" spans="2:10" x14ac:dyDescent="0.3">
      <c r="B10" s="47" t="s">
        <v>30</v>
      </c>
      <c r="C10" s="48" t="s">
        <v>25</v>
      </c>
      <c r="D10" s="48" t="s">
        <v>71</v>
      </c>
      <c r="E10" s="48" t="s">
        <v>76</v>
      </c>
      <c r="F10" s="16" t="s">
        <v>28</v>
      </c>
      <c r="G10" s="17" t="s">
        <v>59</v>
      </c>
      <c r="H10" s="26"/>
      <c r="J10" s="14">
        <f>36500/6</f>
        <v>6083.333333333333</v>
      </c>
    </row>
    <row r="11" spans="2:10" x14ac:dyDescent="0.3">
      <c r="B11" s="116" t="s">
        <v>10</v>
      </c>
      <c r="C11" s="48" t="s">
        <v>25</v>
      </c>
      <c r="D11" s="48" t="s">
        <v>70</v>
      </c>
      <c r="E11" s="48" t="s">
        <v>77</v>
      </c>
      <c r="F11" s="51" t="s">
        <v>11</v>
      </c>
      <c r="G11" s="52" t="s">
        <v>12</v>
      </c>
      <c r="H11" s="13" t="s">
        <v>191</v>
      </c>
      <c r="I11" s="93" t="s">
        <v>143</v>
      </c>
    </row>
    <row r="12" spans="2:10" ht="18" customHeight="1" x14ac:dyDescent="0.3">
      <c r="B12" s="116" t="s">
        <v>31</v>
      </c>
      <c r="C12" s="48" t="s">
        <v>25</v>
      </c>
      <c r="D12" s="48" t="s">
        <v>17</v>
      </c>
      <c r="E12" s="48" t="s">
        <v>127</v>
      </c>
      <c r="F12" s="53" t="s">
        <v>18</v>
      </c>
      <c r="G12" s="54">
        <v>3017565029</v>
      </c>
      <c r="H12" s="13"/>
      <c r="I12" s="66" t="s">
        <v>169</v>
      </c>
    </row>
    <row r="13" spans="2:10" ht="20.25" customHeight="1" x14ac:dyDescent="0.3">
      <c r="B13" s="116" t="s">
        <v>16</v>
      </c>
      <c r="C13" s="48" t="s">
        <v>25</v>
      </c>
      <c r="D13" s="48" t="s">
        <v>192</v>
      </c>
      <c r="E13" s="48" t="s">
        <v>193</v>
      </c>
      <c r="F13" s="51" t="s">
        <v>53</v>
      </c>
      <c r="G13" s="52" t="s">
        <v>54</v>
      </c>
      <c r="H13" s="94" t="s">
        <v>131</v>
      </c>
      <c r="I13" s="66" t="s">
        <v>157</v>
      </c>
    </row>
    <row r="14" spans="2:10" x14ac:dyDescent="0.3">
      <c r="B14" s="116" t="s">
        <v>32</v>
      </c>
      <c r="C14" s="48" t="s">
        <v>25</v>
      </c>
      <c r="D14" s="48" t="s">
        <v>33</v>
      </c>
      <c r="E14" s="48" t="s">
        <v>79</v>
      </c>
      <c r="F14" s="51" t="s">
        <v>34</v>
      </c>
      <c r="G14" s="52" t="s">
        <v>55</v>
      </c>
      <c r="H14" s="13" t="s">
        <v>82</v>
      </c>
      <c r="I14" s="80" t="s">
        <v>141</v>
      </c>
    </row>
    <row r="15" spans="2:10" x14ac:dyDescent="0.3">
      <c r="B15" s="117" t="s">
        <v>37</v>
      </c>
      <c r="C15" s="48" t="s">
        <v>25</v>
      </c>
      <c r="D15" s="48" t="s">
        <v>72</v>
      </c>
      <c r="E15" s="48" t="s">
        <v>73</v>
      </c>
      <c r="F15" s="55" t="s">
        <v>19</v>
      </c>
      <c r="G15" s="51" t="s">
        <v>58</v>
      </c>
      <c r="H15" s="16" t="s">
        <v>83</v>
      </c>
      <c r="I15" s="66" t="s">
        <v>146</v>
      </c>
    </row>
    <row r="16" spans="2:10" x14ac:dyDescent="0.3">
      <c r="B16" s="117" t="s">
        <v>38</v>
      </c>
      <c r="C16" s="48" t="s">
        <v>36</v>
      </c>
      <c r="D16" s="48" t="s">
        <v>84</v>
      </c>
      <c r="E16" s="48" t="s">
        <v>133</v>
      </c>
      <c r="F16" s="95" t="s">
        <v>132</v>
      </c>
      <c r="G16" s="48"/>
      <c r="H16" s="96" t="s">
        <v>134</v>
      </c>
      <c r="I16" s="79" t="s">
        <v>140</v>
      </c>
    </row>
    <row r="17" spans="2:11" x14ac:dyDescent="0.3">
      <c r="B17" s="97" t="s">
        <v>236</v>
      </c>
      <c r="C17" s="16" t="s">
        <v>25</v>
      </c>
      <c r="D17" s="98" t="s">
        <v>152</v>
      </c>
      <c r="E17" s="98" t="s">
        <v>153</v>
      </c>
      <c r="F17" s="99" t="s">
        <v>156</v>
      </c>
      <c r="G17" s="100">
        <v>3112324431</v>
      </c>
      <c r="H17" s="13" t="s">
        <v>207</v>
      </c>
      <c r="I17" s="66" t="s">
        <v>166</v>
      </c>
    </row>
    <row r="18" spans="2:11" x14ac:dyDescent="0.3">
      <c r="B18" s="116" t="s">
        <v>65</v>
      </c>
      <c r="C18" s="48" t="s">
        <v>25</v>
      </c>
      <c r="D18" s="124" t="s">
        <v>234</v>
      </c>
      <c r="E18" s="124" t="s">
        <v>235</v>
      </c>
      <c r="F18" s="67" t="s">
        <v>149</v>
      </c>
      <c r="G18" s="68">
        <v>3163815777</v>
      </c>
      <c r="H18" s="16"/>
      <c r="I18" s="66"/>
    </row>
    <row r="19" spans="2:11" x14ac:dyDescent="0.3">
      <c r="B19" s="47" t="s">
        <v>66</v>
      </c>
      <c r="C19" s="48" t="s">
        <v>25</v>
      </c>
      <c r="D19" s="48" t="s">
        <v>158</v>
      </c>
      <c r="E19" s="63" t="s">
        <v>159</v>
      </c>
      <c r="F19" s="101" t="s">
        <v>165</v>
      </c>
      <c r="G19" s="101">
        <v>3148022249</v>
      </c>
      <c r="H19" s="14" t="s">
        <v>160</v>
      </c>
      <c r="I19" s="66" t="s">
        <v>167</v>
      </c>
    </row>
    <row r="20" spans="2:11" ht="17.25" thickBot="1" x14ac:dyDescent="0.35">
      <c r="B20" s="119" t="s">
        <v>50</v>
      </c>
      <c r="C20" s="59" t="s">
        <v>25</v>
      </c>
      <c r="D20" s="59" t="s">
        <v>115</v>
      </c>
      <c r="E20" s="59" t="s">
        <v>118</v>
      </c>
      <c r="F20" s="18"/>
      <c r="G20" s="60">
        <v>3002050472</v>
      </c>
      <c r="H20" s="61" t="s">
        <v>190</v>
      </c>
      <c r="I20" s="66" t="s">
        <v>174</v>
      </c>
    </row>
    <row r="21" spans="2:11" x14ac:dyDescent="0.3">
      <c r="B21" s="47" t="s">
        <v>49</v>
      </c>
      <c r="C21" s="48" t="s">
        <v>25</v>
      </c>
      <c r="D21" s="120" t="s">
        <v>230</v>
      </c>
      <c r="E21" s="120" t="s">
        <v>210</v>
      </c>
      <c r="F21" s="55" t="s">
        <v>164</v>
      </c>
      <c r="G21" s="52">
        <v>3015787321</v>
      </c>
      <c r="H21" s="13" t="s">
        <v>202</v>
      </c>
      <c r="I21" s="66" t="s">
        <v>199</v>
      </c>
    </row>
    <row r="22" spans="2:11" x14ac:dyDescent="0.3">
      <c r="B22" s="116" t="s">
        <v>43</v>
      </c>
      <c r="C22" s="48" t="s">
        <v>25</v>
      </c>
      <c r="D22" s="48" t="s">
        <v>122</v>
      </c>
      <c r="E22" s="48" t="s">
        <v>123</v>
      </c>
      <c r="F22" s="16" t="s">
        <v>228</v>
      </c>
      <c r="G22" s="17">
        <v>3133508834</v>
      </c>
      <c r="H22" s="86" t="s">
        <v>227</v>
      </c>
      <c r="I22" s="102" t="s">
        <v>124</v>
      </c>
    </row>
    <row r="23" spans="2:11" x14ac:dyDescent="0.3">
      <c r="B23" s="116" t="s">
        <v>3</v>
      </c>
      <c r="C23" s="48" t="s">
        <v>25</v>
      </c>
      <c r="D23" s="56" t="s">
        <v>29</v>
      </c>
      <c r="E23" s="56" t="s">
        <v>80</v>
      </c>
      <c r="F23" s="57"/>
      <c r="G23" s="58">
        <v>3214005313</v>
      </c>
      <c r="H23" s="13"/>
    </row>
    <row r="24" spans="2:11" x14ac:dyDescent="0.3">
      <c r="B24" s="118" t="s">
        <v>46</v>
      </c>
      <c r="C24" s="81" t="s">
        <v>25</v>
      </c>
      <c r="D24" s="81" t="s">
        <v>47</v>
      </c>
      <c r="E24" s="82" t="s">
        <v>48</v>
      </c>
      <c r="F24" s="83" t="s">
        <v>163</v>
      </c>
      <c r="G24" s="84">
        <v>3218172577</v>
      </c>
      <c r="H24" s="14" t="s">
        <v>161</v>
      </c>
      <c r="I24" s="103" t="s">
        <v>173</v>
      </c>
    </row>
    <row r="25" spans="2:11" x14ac:dyDescent="0.3">
      <c r="B25" s="117" t="s">
        <v>63</v>
      </c>
      <c r="C25" s="48" t="s">
        <v>25</v>
      </c>
      <c r="D25" s="48" t="s">
        <v>116</v>
      </c>
      <c r="E25" s="48" t="s">
        <v>117</v>
      </c>
      <c r="F25" s="48" t="s">
        <v>162</v>
      </c>
      <c r="G25" s="48" t="s">
        <v>229</v>
      </c>
      <c r="H25" s="16" t="s">
        <v>197</v>
      </c>
      <c r="I25" s="66" t="s">
        <v>198</v>
      </c>
    </row>
    <row r="26" spans="2:11" x14ac:dyDescent="0.3">
      <c r="B26" s="48" t="s">
        <v>177</v>
      </c>
      <c r="C26" s="48" t="s">
        <v>25</v>
      </c>
      <c r="D26" s="56" t="s">
        <v>179</v>
      </c>
      <c r="E26" s="56" t="s">
        <v>180</v>
      </c>
      <c r="F26" s="57"/>
      <c r="G26" s="104" t="s">
        <v>178</v>
      </c>
      <c r="H26" s="16"/>
      <c r="I26" s="103" t="s">
        <v>176</v>
      </c>
    </row>
    <row r="27" spans="2:11" x14ac:dyDescent="0.3">
      <c r="B27" s="16" t="s">
        <v>183</v>
      </c>
      <c r="C27" s="16" t="s">
        <v>25</v>
      </c>
      <c r="D27" s="16" t="s">
        <v>184</v>
      </c>
      <c r="E27" s="16" t="s">
        <v>185</v>
      </c>
      <c r="F27" s="57" t="s">
        <v>186</v>
      </c>
      <c r="G27" s="104">
        <v>3017648321</v>
      </c>
      <c r="H27" s="16"/>
      <c r="I27" s="66" t="s">
        <v>187</v>
      </c>
    </row>
    <row r="28" spans="2:11" x14ac:dyDescent="0.3">
      <c r="B28" s="48" t="s">
        <v>203</v>
      </c>
      <c r="C28" s="16" t="s">
        <v>25</v>
      </c>
      <c r="D28" s="56" t="s">
        <v>204</v>
      </c>
      <c r="E28" s="56" t="s">
        <v>205</v>
      </c>
      <c r="F28" s="57"/>
      <c r="G28" s="104">
        <v>3008019144</v>
      </c>
      <c r="H28" s="105"/>
      <c r="I28" s="103"/>
    </row>
    <row r="29" spans="2:11" x14ac:dyDescent="0.3">
      <c r="B29" s="116" t="s">
        <v>35</v>
      </c>
      <c r="C29" s="14" t="s">
        <v>25</v>
      </c>
      <c r="D29" s="62" t="s">
        <v>240</v>
      </c>
      <c r="E29" s="63" t="s">
        <v>239</v>
      </c>
      <c r="F29" s="106"/>
      <c r="G29" s="106">
        <v>3108947927</v>
      </c>
      <c r="H29" s="96"/>
      <c r="I29" s="123" t="s">
        <v>238</v>
      </c>
      <c r="K29" s="108"/>
    </row>
    <row r="30" spans="2:11" x14ac:dyDescent="0.3">
      <c r="B30" s="47" t="s">
        <v>39</v>
      </c>
      <c r="C30" s="48" t="s">
        <v>25</v>
      </c>
      <c r="D30" s="62" t="s">
        <v>85</v>
      </c>
      <c r="E30" s="63" t="s">
        <v>86</v>
      </c>
      <c r="F30" s="13"/>
      <c r="G30" s="107" t="s">
        <v>87</v>
      </c>
      <c r="H30" s="109"/>
      <c r="I30" s="16"/>
    </row>
    <row r="31" spans="2:11" x14ac:dyDescent="0.3">
      <c r="B31" s="116" t="s">
        <v>40</v>
      </c>
      <c r="C31" s="48" t="s">
        <v>25</v>
      </c>
      <c r="D31" s="62" t="s">
        <v>170</v>
      </c>
      <c r="E31" s="63" t="s">
        <v>171</v>
      </c>
      <c r="F31" s="13"/>
      <c r="G31" s="107" t="s">
        <v>175</v>
      </c>
      <c r="H31" s="79"/>
      <c r="I31" s="79" t="s">
        <v>172</v>
      </c>
    </row>
    <row r="32" spans="2:11" x14ac:dyDescent="0.3">
      <c r="B32" s="47" t="s">
        <v>41</v>
      </c>
      <c r="C32" s="48" t="s">
        <v>25</v>
      </c>
      <c r="D32" s="48" t="s">
        <v>200</v>
      </c>
      <c r="E32" s="63" t="s">
        <v>201</v>
      </c>
      <c r="F32" s="101"/>
      <c r="G32" s="67"/>
      <c r="H32" s="16" t="s">
        <v>219</v>
      </c>
      <c r="I32" s="79" t="s">
        <v>206</v>
      </c>
    </row>
    <row r="33" spans="2:11" x14ac:dyDescent="0.3">
      <c r="B33" s="116" t="s">
        <v>67</v>
      </c>
      <c r="C33" s="48" t="s">
        <v>25</v>
      </c>
      <c r="D33" s="62" t="s">
        <v>88</v>
      </c>
      <c r="E33" s="63" t="s">
        <v>194</v>
      </c>
      <c r="F33" s="13"/>
      <c r="G33" s="67" t="s">
        <v>195</v>
      </c>
      <c r="H33" s="16"/>
      <c r="I33" s="79"/>
    </row>
    <row r="34" spans="2:11" x14ac:dyDescent="0.3">
      <c r="B34" s="47" t="s">
        <v>68</v>
      </c>
      <c r="C34" s="48" t="s">
        <v>25</v>
      </c>
      <c r="D34" s="48" t="s">
        <v>231</v>
      </c>
      <c r="E34" s="63" t="s">
        <v>232</v>
      </c>
      <c r="F34" s="13" t="s">
        <v>225</v>
      </c>
      <c r="G34" s="121">
        <v>3193157786</v>
      </c>
      <c r="H34" s="16"/>
      <c r="I34" s="122" t="s">
        <v>233</v>
      </c>
    </row>
    <row r="35" spans="2:11" x14ac:dyDescent="0.3">
      <c r="B35" s="47" t="s">
        <v>44</v>
      </c>
      <c r="C35" s="48" t="s">
        <v>25</v>
      </c>
      <c r="D35" s="48" t="s">
        <v>45</v>
      </c>
      <c r="E35" s="63" t="s">
        <v>214</v>
      </c>
      <c r="F35" s="13"/>
      <c r="G35" s="107">
        <v>3133956422</v>
      </c>
      <c r="H35" s="16"/>
      <c r="I35" s="79"/>
      <c r="K35" s="14">
        <f>140239+66937.19</f>
        <v>207176.19</v>
      </c>
    </row>
    <row r="36" spans="2:11" x14ac:dyDescent="0.3">
      <c r="B36" s="116" t="s">
        <v>9</v>
      </c>
      <c r="C36" s="48" t="s">
        <v>25</v>
      </c>
      <c r="D36" s="48" t="s">
        <v>154</v>
      </c>
      <c r="E36" s="48" t="s">
        <v>155</v>
      </c>
      <c r="F36" s="16" t="s">
        <v>220</v>
      </c>
      <c r="G36" s="74" t="s">
        <v>223</v>
      </c>
      <c r="H36" s="16" t="s">
        <v>221</v>
      </c>
      <c r="I36" s="79" t="s">
        <v>222</v>
      </c>
    </row>
    <row r="37" spans="2:11" x14ac:dyDescent="0.3">
      <c r="B37" s="85"/>
      <c r="C37" s="85"/>
      <c r="D37" s="85"/>
      <c r="E37" s="85"/>
      <c r="F37" s="85"/>
      <c r="G37" s="85" t="s">
        <v>224</v>
      </c>
      <c r="I37" s="66"/>
    </row>
    <row r="38" spans="2:11" x14ac:dyDescent="0.3">
      <c r="B38" s="85"/>
      <c r="C38" s="85"/>
      <c r="D38" s="28"/>
      <c r="E38" s="28"/>
      <c r="F38" s="29"/>
      <c r="G38" s="110"/>
      <c r="H38" s="15"/>
      <c r="I38" s="103"/>
    </row>
    <row r="39" spans="2:11" ht="17.25" thickBot="1" x14ac:dyDescent="0.35">
      <c r="B39" s="219" t="s">
        <v>61</v>
      </c>
      <c r="C39" s="219"/>
      <c r="D39" s="219"/>
      <c r="E39" s="219"/>
      <c r="F39" s="219"/>
      <c r="G39" s="219"/>
    </row>
    <row r="40" spans="2:11" x14ac:dyDescent="0.3">
      <c r="B40" s="19" t="s">
        <v>21</v>
      </c>
      <c r="C40" s="20" t="s">
        <v>22</v>
      </c>
      <c r="D40" s="20" t="s">
        <v>0</v>
      </c>
      <c r="E40" s="21" t="s">
        <v>1</v>
      </c>
      <c r="F40" s="22" t="s">
        <v>2</v>
      </c>
      <c r="G40" s="23" t="s">
        <v>23</v>
      </c>
      <c r="H40" s="64"/>
    </row>
    <row r="41" spans="2:11" x14ac:dyDescent="0.3">
      <c r="B41" s="47" t="s">
        <v>64</v>
      </c>
      <c r="C41" s="48" t="s">
        <v>25</v>
      </c>
      <c r="D41" s="62" t="s">
        <v>216</v>
      </c>
      <c r="E41" s="63" t="s">
        <v>217</v>
      </c>
      <c r="F41" s="101" t="s">
        <v>215</v>
      </c>
      <c r="G41" s="111" t="s">
        <v>218</v>
      </c>
    </row>
    <row r="42" spans="2:11" x14ac:dyDescent="0.3">
      <c r="B42" s="47" t="s">
        <v>42</v>
      </c>
      <c r="C42" s="48" t="s">
        <v>25</v>
      </c>
      <c r="D42" s="112" t="s">
        <v>208</v>
      </c>
      <c r="E42" s="63" t="s">
        <v>209</v>
      </c>
      <c r="F42" s="13"/>
      <c r="G42" s="106">
        <v>3008865608</v>
      </c>
      <c r="H42" s="66"/>
    </row>
    <row r="43" spans="2:11" x14ac:dyDescent="0.3">
      <c r="I43" s="66"/>
    </row>
    <row r="44" spans="2:11" x14ac:dyDescent="0.3">
      <c r="H44" s="66"/>
    </row>
    <row r="47" spans="2:11" x14ac:dyDescent="0.3">
      <c r="B47" s="14">
        <v>19</v>
      </c>
    </row>
    <row r="51" spans="2:7" x14ac:dyDescent="0.3">
      <c r="B51" s="113"/>
      <c r="G51" s="64"/>
    </row>
    <row r="52" spans="2:7" x14ac:dyDescent="0.3">
      <c r="B52" s="113"/>
    </row>
    <row r="53" spans="2:7" x14ac:dyDescent="0.3">
      <c r="B53" s="113"/>
    </row>
    <row r="54" spans="2:7" x14ac:dyDescent="0.3">
      <c r="B54" s="113"/>
    </row>
    <row r="55" spans="2:7" x14ac:dyDescent="0.3">
      <c r="B55" s="113"/>
    </row>
    <row r="56" spans="2:7" x14ac:dyDescent="0.3">
      <c r="B56" s="113"/>
    </row>
    <row r="57" spans="2:7" x14ac:dyDescent="0.3">
      <c r="B57" s="114"/>
    </row>
  </sheetData>
  <mergeCells count="3">
    <mergeCell ref="B1:G1"/>
    <mergeCell ref="B3:G3"/>
    <mergeCell ref="B39:G39"/>
  </mergeCells>
  <hyperlinks>
    <hyperlink ref="I13" r:id="rId1"/>
    <hyperlink ref="I5" r:id="rId2"/>
    <hyperlink ref="I6" r:id="rId3" display="mailto:directorioboyaca.c@gmail.com"/>
    <hyperlink ref="I7" r:id="rId4" display="mailto:conservador.cundinamarca@gmail.com"/>
    <hyperlink ref="I17" r:id="rId5" display="mailto:didianita.mar@hotmail.com"/>
    <hyperlink ref="I15" r:id="rId6"/>
    <hyperlink ref="I14" r:id="rId7"/>
    <hyperlink ref="I19" r:id="rId8"/>
    <hyperlink ref="I8" r:id="rId9"/>
    <hyperlink ref="I9" r:id="rId10"/>
    <hyperlink ref="I12" r:id="rId11"/>
    <hyperlink ref="I31" r:id="rId12"/>
    <hyperlink ref="I20" r:id="rId13" display="mailto:jimenezadvocata@outlook.com"/>
    <hyperlink ref="I21" r:id="rId14"/>
    <hyperlink ref="I27" r:id="rId15"/>
    <hyperlink ref="I25" r:id="rId16"/>
    <hyperlink ref="I32" r:id="rId17"/>
    <hyperlink ref="I16" r:id="rId18"/>
    <hyperlink ref="I36" r:id="rId19"/>
    <hyperlink ref="H22" r:id="rId20" display="limabaru@hotmail.com"/>
    <hyperlink ref="I34" r:id="rId21"/>
    <hyperlink ref="I29" r:id="rId22"/>
  </hyperlinks>
  <pageMargins left="0.7" right="0.7" top="0.75" bottom="0.75" header="0.3" footer="0.3"/>
  <pageSetup scale="65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4" workbookViewId="0">
      <selection activeCell="C41" sqref="C41"/>
    </sheetView>
  </sheetViews>
  <sheetFormatPr baseColWidth="10" defaultRowHeight="12" customHeight="1" x14ac:dyDescent="0.2"/>
  <cols>
    <col min="1" max="1" width="43" style="32" bestFit="1" customWidth="1"/>
    <col min="2" max="2" width="14.140625" style="32" bestFit="1" customWidth="1"/>
    <col min="3" max="16384" width="11.42578125" style="32"/>
  </cols>
  <sheetData>
    <row r="1" spans="1:2" ht="12" customHeight="1" x14ac:dyDescent="0.2">
      <c r="A1" s="31" t="s">
        <v>110</v>
      </c>
    </row>
    <row r="2" spans="1:2" ht="12" customHeight="1" x14ac:dyDescent="0.2">
      <c r="A2" s="32" t="s">
        <v>109</v>
      </c>
    </row>
    <row r="3" spans="1:2" ht="12" customHeight="1" x14ac:dyDescent="0.2">
      <c r="A3" s="33" t="s">
        <v>98</v>
      </c>
      <c r="B3" s="34">
        <v>9583500</v>
      </c>
    </row>
    <row r="4" spans="1:2" ht="12" customHeight="1" x14ac:dyDescent="0.2">
      <c r="A4" s="33" t="s">
        <v>97</v>
      </c>
      <c r="B4" s="34">
        <v>24563000</v>
      </c>
    </row>
    <row r="5" spans="1:2" ht="12" customHeight="1" x14ac:dyDescent="0.2">
      <c r="A5" s="33" t="s">
        <v>96</v>
      </c>
      <c r="B5" s="34">
        <v>1257102</v>
      </c>
    </row>
    <row r="6" spans="1:2" ht="12" customHeight="1" x14ac:dyDescent="0.2">
      <c r="A6" s="33" t="s">
        <v>95</v>
      </c>
      <c r="B6" s="34">
        <v>595082</v>
      </c>
    </row>
    <row r="7" spans="1:2" ht="12" customHeight="1" x14ac:dyDescent="0.2">
      <c r="A7" s="33" t="s">
        <v>94</v>
      </c>
      <c r="B7" s="34">
        <v>2420232</v>
      </c>
    </row>
    <row r="8" spans="1:2" ht="12" customHeight="1" x14ac:dyDescent="0.2">
      <c r="A8" s="33" t="s">
        <v>108</v>
      </c>
      <c r="B8" s="34">
        <v>50298</v>
      </c>
    </row>
    <row r="9" spans="1:2" ht="12" customHeight="1" x14ac:dyDescent="0.2">
      <c r="A9" s="33" t="s">
        <v>93</v>
      </c>
      <c r="B9" s="34">
        <v>1197000</v>
      </c>
    </row>
    <row r="10" spans="1:2" ht="12" customHeight="1" x14ac:dyDescent="0.2">
      <c r="A10" s="33" t="s">
        <v>107</v>
      </c>
      <c r="B10" s="34">
        <v>4046500</v>
      </c>
    </row>
    <row r="11" spans="1:2" ht="12" customHeight="1" x14ac:dyDescent="0.2">
      <c r="A11" s="33" t="s">
        <v>106</v>
      </c>
      <c r="B11" s="34">
        <v>23641507</v>
      </c>
    </row>
    <row r="12" spans="1:2" ht="12" customHeight="1" x14ac:dyDescent="0.2">
      <c r="A12" s="33" t="s">
        <v>92</v>
      </c>
      <c r="B12" s="34">
        <v>54550</v>
      </c>
    </row>
    <row r="13" spans="1:2" ht="12" customHeight="1" x14ac:dyDescent="0.2">
      <c r="A13" s="33" t="s">
        <v>105</v>
      </c>
      <c r="B13" s="34">
        <v>40585225</v>
      </c>
    </row>
    <row r="14" spans="1:2" ht="12" customHeight="1" x14ac:dyDescent="0.2">
      <c r="A14" s="32" t="s">
        <v>104</v>
      </c>
      <c r="B14" s="35">
        <v>12978616</v>
      </c>
    </row>
    <row r="15" spans="1:2" ht="12" customHeight="1" x14ac:dyDescent="0.2">
      <c r="A15" s="31" t="s">
        <v>89</v>
      </c>
      <c r="B15" s="36">
        <f>SUM(B3:B14)</f>
        <v>120972612</v>
      </c>
    </row>
    <row r="17" spans="1:2" ht="12" customHeight="1" x14ac:dyDescent="0.2">
      <c r="A17" s="31" t="s">
        <v>103</v>
      </c>
    </row>
    <row r="18" spans="1:2" ht="12" customHeight="1" x14ac:dyDescent="0.2">
      <c r="A18" s="32" t="s">
        <v>102</v>
      </c>
    </row>
    <row r="19" spans="1:2" ht="12" customHeight="1" x14ac:dyDescent="0.2">
      <c r="A19" s="33" t="s">
        <v>98</v>
      </c>
      <c r="B19" s="34">
        <v>24068401</v>
      </c>
    </row>
    <row r="20" spans="1:2" ht="12" customHeight="1" x14ac:dyDescent="0.2">
      <c r="A20" s="33" t="s">
        <v>97</v>
      </c>
      <c r="B20" s="34">
        <v>26967070</v>
      </c>
    </row>
    <row r="21" spans="1:2" ht="12" customHeight="1" x14ac:dyDescent="0.2">
      <c r="A21" s="33" t="s">
        <v>96</v>
      </c>
      <c r="B21" s="34">
        <v>862067</v>
      </c>
    </row>
    <row r="22" spans="1:2" ht="12" customHeight="1" x14ac:dyDescent="0.2">
      <c r="A22" s="33" t="s">
        <v>95</v>
      </c>
      <c r="B22" s="34">
        <v>2697699</v>
      </c>
    </row>
    <row r="23" spans="1:2" ht="12" customHeight="1" x14ac:dyDescent="0.2">
      <c r="A23" s="33" t="s">
        <v>94</v>
      </c>
      <c r="B23" s="34">
        <v>6479710</v>
      </c>
    </row>
    <row r="24" spans="1:2" ht="12" customHeight="1" x14ac:dyDescent="0.2">
      <c r="A24" s="33" t="s">
        <v>93</v>
      </c>
      <c r="B24" s="34">
        <v>5639940</v>
      </c>
    </row>
    <row r="25" spans="1:2" ht="12" customHeight="1" x14ac:dyDescent="0.2">
      <c r="A25" s="37" t="s">
        <v>92</v>
      </c>
      <c r="B25" s="34">
        <v>219350</v>
      </c>
    </row>
    <row r="26" spans="1:2" ht="12" customHeight="1" x14ac:dyDescent="0.2">
      <c r="A26" s="33" t="s">
        <v>91</v>
      </c>
      <c r="B26" s="34">
        <v>46481700</v>
      </c>
    </row>
    <row r="27" spans="1:2" ht="12" customHeight="1" x14ac:dyDescent="0.2">
      <c r="A27" s="32" t="s">
        <v>90</v>
      </c>
      <c r="B27" s="34">
        <v>8350850</v>
      </c>
    </row>
    <row r="28" spans="1:2" ht="12" customHeight="1" x14ac:dyDescent="0.2">
      <c r="A28" s="32" t="s">
        <v>101</v>
      </c>
      <c r="B28" s="35">
        <v>1876668</v>
      </c>
    </row>
    <row r="29" spans="1:2" ht="12" customHeight="1" x14ac:dyDescent="0.2">
      <c r="A29" s="31" t="s">
        <v>89</v>
      </c>
      <c r="B29" s="34">
        <v>123643455</v>
      </c>
    </row>
    <row r="31" spans="1:2" ht="12" customHeight="1" x14ac:dyDescent="0.2">
      <c r="A31" s="31" t="s">
        <v>100</v>
      </c>
    </row>
    <row r="32" spans="1:2" ht="12" customHeight="1" x14ac:dyDescent="0.2">
      <c r="A32" s="32" t="s">
        <v>99</v>
      </c>
    </row>
    <row r="33" spans="1:6" ht="12" customHeight="1" x14ac:dyDescent="0.2">
      <c r="A33" s="33" t="s">
        <v>98</v>
      </c>
      <c r="B33" s="34">
        <v>12680911</v>
      </c>
    </row>
    <row r="34" spans="1:6" ht="12" customHeight="1" x14ac:dyDescent="0.2">
      <c r="A34" s="33" t="s">
        <v>97</v>
      </c>
      <c r="B34" s="34">
        <v>53388470</v>
      </c>
    </row>
    <row r="35" spans="1:6" ht="12" customHeight="1" x14ac:dyDescent="0.2">
      <c r="A35" s="33" t="s">
        <v>96</v>
      </c>
      <c r="B35" s="34">
        <v>1272803</v>
      </c>
    </row>
    <row r="36" spans="1:6" ht="12" customHeight="1" x14ac:dyDescent="0.2">
      <c r="A36" s="33" t="s">
        <v>95</v>
      </c>
      <c r="B36" s="34">
        <v>1420218</v>
      </c>
    </row>
    <row r="37" spans="1:6" ht="12" customHeight="1" x14ac:dyDescent="0.2">
      <c r="A37" s="33" t="s">
        <v>94</v>
      </c>
      <c r="B37" s="34">
        <v>30306018.390000001</v>
      </c>
    </row>
    <row r="38" spans="1:6" ht="12" customHeight="1" x14ac:dyDescent="0.2">
      <c r="A38" s="33" t="s">
        <v>93</v>
      </c>
      <c r="B38" s="34">
        <v>2918609</v>
      </c>
    </row>
    <row r="39" spans="1:6" ht="12" customHeight="1" x14ac:dyDescent="0.2">
      <c r="A39" s="37" t="s">
        <v>92</v>
      </c>
      <c r="B39" s="34">
        <v>4676400</v>
      </c>
    </row>
    <row r="40" spans="1:6" ht="12" customHeight="1" x14ac:dyDescent="0.2">
      <c r="A40" s="33" t="s">
        <v>91</v>
      </c>
      <c r="B40" s="34">
        <v>726250</v>
      </c>
    </row>
    <row r="41" spans="1:6" ht="12" customHeight="1" x14ac:dyDescent="0.2">
      <c r="A41" s="33" t="s">
        <v>90</v>
      </c>
      <c r="B41" s="35">
        <v>6512739</v>
      </c>
    </row>
    <row r="42" spans="1:6" ht="12" customHeight="1" x14ac:dyDescent="0.2">
      <c r="A42" s="31" t="s">
        <v>89</v>
      </c>
      <c r="B42" s="38">
        <f>SUM(B33:B41)</f>
        <v>113902418.39</v>
      </c>
    </row>
    <row r="44" spans="1:6" ht="12" customHeight="1" x14ac:dyDescent="0.2">
      <c r="A44" s="31" t="s">
        <v>111</v>
      </c>
    </row>
    <row r="45" spans="1:6" ht="12" customHeight="1" x14ac:dyDescent="0.2">
      <c r="A45" s="32" t="s">
        <v>112</v>
      </c>
    </row>
    <row r="46" spans="1:6" ht="12" customHeight="1" x14ac:dyDescent="0.2">
      <c r="A46" s="33" t="s">
        <v>98</v>
      </c>
      <c r="B46" s="34">
        <v>9760000</v>
      </c>
      <c r="D46" s="30"/>
      <c r="F46" s="39"/>
    </row>
    <row r="47" spans="1:6" ht="12" customHeight="1" x14ac:dyDescent="0.2">
      <c r="A47" s="33" t="s">
        <v>97</v>
      </c>
      <c r="B47" s="34">
        <v>33009200</v>
      </c>
      <c r="D47" s="30"/>
      <c r="F47" s="39"/>
    </row>
    <row r="48" spans="1:6" ht="12" customHeight="1" x14ac:dyDescent="0.2">
      <c r="A48" s="33" t="s">
        <v>96</v>
      </c>
      <c r="B48" s="34">
        <v>446211</v>
      </c>
      <c r="D48" s="30"/>
      <c r="F48" s="39"/>
    </row>
    <row r="49" spans="1:6" ht="12" customHeight="1" x14ac:dyDescent="0.2">
      <c r="A49" s="33" t="s">
        <v>95</v>
      </c>
      <c r="B49" s="34">
        <v>3161216.6900000004</v>
      </c>
      <c r="D49" s="30"/>
      <c r="F49" s="39"/>
    </row>
    <row r="50" spans="1:6" ht="12" customHeight="1" x14ac:dyDescent="0.2">
      <c r="A50" s="33" t="s">
        <v>94</v>
      </c>
      <c r="B50" s="34">
        <v>12546815.34</v>
      </c>
      <c r="D50" s="30"/>
      <c r="F50" s="39"/>
    </row>
    <row r="51" spans="1:6" ht="12" customHeight="1" x14ac:dyDescent="0.2">
      <c r="A51" s="33" t="s">
        <v>93</v>
      </c>
      <c r="B51" s="34">
        <v>1107842</v>
      </c>
      <c r="D51" s="30"/>
      <c r="F51" s="39"/>
    </row>
    <row r="52" spans="1:6" ht="12" customHeight="1" x14ac:dyDescent="0.2">
      <c r="A52" s="37" t="s">
        <v>92</v>
      </c>
      <c r="B52" s="34">
        <v>1069600</v>
      </c>
      <c r="D52" s="30"/>
      <c r="F52" s="39"/>
    </row>
    <row r="53" spans="1:6" ht="12" customHeight="1" x14ac:dyDescent="0.2">
      <c r="A53" s="33" t="s">
        <v>91</v>
      </c>
      <c r="B53" s="34">
        <v>29995455</v>
      </c>
      <c r="D53" s="30"/>
      <c r="F53" s="39"/>
    </row>
    <row r="54" spans="1:6" ht="12" customHeight="1" x14ac:dyDescent="0.2">
      <c r="A54" s="33" t="s">
        <v>90</v>
      </c>
      <c r="B54" s="34">
        <v>2045866</v>
      </c>
      <c r="D54" s="30"/>
      <c r="F54" s="39"/>
    </row>
    <row r="55" spans="1:6" ht="12" customHeight="1" x14ac:dyDescent="0.2">
      <c r="A55" s="33" t="s">
        <v>113</v>
      </c>
      <c r="B55" s="35">
        <v>3173240</v>
      </c>
      <c r="D55" s="30"/>
      <c r="F55" s="39"/>
    </row>
    <row r="56" spans="1:6" ht="12" customHeight="1" x14ac:dyDescent="0.2">
      <c r="A56" s="40" t="s">
        <v>114</v>
      </c>
      <c r="B56" s="41">
        <f>SUM(B46:B55)</f>
        <v>96315446.030000001</v>
      </c>
      <c r="C56" s="36">
        <f>+B56+B42+B29+B15</f>
        <v>454833931.42000002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workbookViewId="0">
      <selection sqref="A1:XFD1048576"/>
    </sheetView>
  </sheetViews>
  <sheetFormatPr baseColWidth="10" defaultRowHeight="16.5" x14ac:dyDescent="0.3"/>
  <cols>
    <col min="1" max="1" width="4.7109375" style="14" customWidth="1"/>
    <col min="2" max="2" width="16.42578125" style="14" customWidth="1"/>
    <col min="3" max="3" width="17.42578125" style="14" customWidth="1"/>
    <col min="4" max="4" width="19.140625" style="14" customWidth="1"/>
    <col min="5" max="5" width="26.85546875" style="14" customWidth="1"/>
    <col min="6" max="6" width="50.42578125" style="14" customWidth="1"/>
    <col min="7" max="7" width="20.5703125" style="14" customWidth="1"/>
    <col min="8" max="8" width="30.42578125" style="14" customWidth="1"/>
    <col min="9" max="9" width="51.42578125" style="14" bestFit="1" customWidth="1"/>
    <col min="10" max="16384" width="11.42578125" style="14"/>
  </cols>
  <sheetData>
    <row r="1" spans="2:9" ht="15.75" customHeight="1" x14ac:dyDescent="0.3">
      <c r="B1" s="218" t="s">
        <v>62</v>
      </c>
      <c r="C1" s="218"/>
      <c r="D1" s="218"/>
      <c r="E1" s="218"/>
      <c r="F1" s="218"/>
      <c r="G1" s="218"/>
    </row>
    <row r="2" spans="2:9" ht="15.75" customHeight="1" x14ac:dyDescent="0.3">
      <c r="B2" s="87"/>
      <c r="C2" s="87"/>
      <c r="D2" s="87"/>
      <c r="E2" s="87"/>
      <c r="F2" s="87"/>
      <c r="G2" s="87"/>
    </row>
    <row r="3" spans="2:9" ht="17.25" thickBot="1" x14ac:dyDescent="0.35">
      <c r="B3" s="219" t="s">
        <v>20</v>
      </c>
      <c r="C3" s="219"/>
      <c r="D3" s="219"/>
      <c r="E3" s="219"/>
      <c r="F3" s="219"/>
      <c r="G3" s="220"/>
    </row>
    <row r="4" spans="2:9" ht="15.75" customHeight="1" thickBot="1" x14ac:dyDescent="0.35">
      <c r="B4" s="161" t="s">
        <v>21</v>
      </c>
      <c r="C4" s="161" t="s">
        <v>22</v>
      </c>
      <c r="D4" s="161" t="s">
        <v>0</v>
      </c>
      <c r="E4" s="161" t="s">
        <v>1</v>
      </c>
      <c r="F4" s="161" t="s">
        <v>2</v>
      </c>
      <c r="G4" s="23" t="s">
        <v>23</v>
      </c>
      <c r="H4" s="127" t="s">
        <v>56</v>
      </c>
      <c r="I4" s="9" t="s">
        <v>259</v>
      </c>
    </row>
    <row r="5" spans="2:9" x14ac:dyDescent="0.3">
      <c r="B5" s="48" t="s">
        <v>24</v>
      </c>
      <c r="C5" s="48" t="s">
        <v>25</v>
      </c>
      <c r="D5" s="48" t="s">
        <v>246</v>
      </c>
      <c r="E5" s="48" t="s">
        <v>247</v>
      </c>
      <c r="F5" s="162" t="s">
        <v>181</v>
      </c>
      <c r="G5" s="151" t="s">
        <v>260</v>
      </c>
      <c r="H5" s="132" t="s">
        <v>249</v>
      </c>
      <c r="I5" s="150" t="s">
        <v>251</v>
      </c>
    </row>
    <row r="6" spans="2:9" x14ac:dyDescent="0.3">
      <c r="B6" s="48" t="s">
        <v>4</v>
      </c>
      <c r="C6" s="48" t="s">
        <v>25</v>
      </c>
      <c r="D6" s="48" t="s">
        <v>69</v>
      </c>
      <c r="E6" s="48" t="s">
        <v>74</v>
      </c>
      <c r="F6" s="49" t="s">
        <v>280</v>
      </c>
      <c r="G6" s="152" t="s">
        <v>261</v>
      </c>
      <c r="H6" s="134" t="s">
        <v>196</v>
      </c>
      <c r="I6" s="86" t="s">
        <v>139</v>
      </c>
    </row>
    <row r="7" spans="2:9" x14ac:dyDescent="0.3">
      <c r="B7" s="48" t="s">
        <v>26</v>
      </c>
      <c r="C7" s="48" t="s">
        <v>25</v>
      </c>
      <c r="D7" s="48"/>
      <c r="E7" s="48"/>
      <c r="F7" s="16"/>
      <c r="G7" s="153"/>
      <c r="H7" s="134"/>
      <c r="I7" s="126"/>
    </row>
    <row r="8" spans="2:9" x14ac:dyDescent="0.3">
      <c r="B8" s="48" t="s">
        <v>13</v>
      </c>
      <c r="C8" s="48" t="s">
        <v>25</v>
      </c>
      <c r="D8" s="48" t="s">
        <v>269</v>
      </c>
      <c r="E8" s="48" t="s">
        <v>270</v>
      </c>
      <c r="F8" s="51" t="s">
        <v>279</v>
      </c>
      <c r="G8" s="154"/>
      <c r="H8" s="137" t="s">
        <v>271</v>
      </c>
      <c r="I8" s="126"/>
    </row>
    <row r="9" spans="2:9" x14ac:dyDescent="0.3">
      <c r="B9" s="48" t="s">
        <v>6</v>
      </c>
      <c r="C9" s="48" t="s">
        <v>25</v>
      </c>
      <c r="D9" s="48" t="s">
        <v>244</v>
      </c>
      <c r="E9" s="48" t="s">
        <v>245</v>
      </c>
      <c r="F9" s="51" t="s">
        <v>278</v>
      </c>
      <c r="G9" s="154" t="s">
        <v>262</v>
      </c>
      <c r="H9" s="134" t="s">
        <v>128</v>
      </c>
      <c r="I9" s="86" t="s">
        <v>138</v>
      </c>
    </row>
    <row r="10" spans="2:9" x14ac:dyDescent="0.3">
      <c r="B10" s="48" t="s">
        <v>30</v>
      </c>
      <c r="C10" s="48" t="s">
        <v>25</v>
      </c>
      <c r="D10" s="48"/>
      <c r="E10" s="48"/>
      <c r="F10" s="16"/>
      <c r="G10" s="153"/>
      <c r="H10" s="137"/>
      <c r="I10" s="13"/>
    </row>
    <row r="11" spans="2:9" x14ac:dyDescent="0.3">
      <c r="B11" s="48" t="s">
        <v>10</v>
      </c>
      <c r="C11" s="48" t="s">
        <v>25</v>
      </c>
      <c r="D11" s="48" t="s">
        <v>241</v>
      </c>
      <c r="E11" s="48" t="s">
        <v>242</v>
      </c>
      <c r="F11" s="51" t="s">
        <v>277</v>
      </c>
      <c r="G11" s="154" t="s">
        <v>263</v>
      </c>
      <c r="H11" s="134" t="s">
        <v>243</v>
      </c>
      <c r="I11" s="128" t="s">
        <v>143</v>
      </c>
    </row>
    <row r="12" spans="2:9" ht="18" customHeight="1" x14ac:dyDescent="0.3">
      <c r="B12" s="48" t="s">
        <v>31</v>
      </c>
      <c r="C12" s="48" t="s">
        <v>25</v>
      </c>
      <c r="D12" s="48" t="s">
        <v>265</v>
      </c>
      <c r="E12" s="48" t="s">
        <v>266</v>
      </c>
      <c r="F12" s="53" t="s">
        <v>276</v>
      </c>
      <c r="G12" s="155" t="s">
        <v>267</v>
      </c>
      <c r="H12" s="134"/>
      <c r="I12" s="86" t="s">
        <v>268</v>
      </c>
    </row>
    <row r="13" spans="2:9" ht="20.25" customHeight="1" x14ac:dyDescent="0.3">
      <c r="B13" s="48" t="s">
        <v>16</v>
      </c>
      <c r="C13" s="48" t="s">
        <v>25</v>
      </c>
      <c r="D13" s="48" t="s">
        <v>284</v>
      </c>
      <c r="E13" s="48" t="s">
        <v>285</v>
      </c>
      <c r="F13" s="51" t="s">
        <v>283</v>
      </c>
      <c r="G13" s="154" t="s">
        <v>286</v>
      </c>
      <c r="H13" s="139"/>
      <c r="I13" s="126"/>
    </row>
    <row r="14" spans="2:9" x14ac:dyDescent="0.3">
      <c r="B14" s="48" t="s">
        <v>32</v>
      </c>
      <c r="C14" s="48" t="s">
        <v>25</v>
      </c>
      <c r="D14" s="48"/>
      <c r="E14" s="48"/>
      <c r="F14" s="51"/>
      <c r="G14" s="154"/>
      <c r="H14" s="134"/>
      <c r="I14" s="148"/>
    </row>
    <row r="15" spans="2:9" x14ac:dyDescent="0.3">
      <c r="B15" s="48" t="s">
        <v>37</v>
      </c>
      <c r="C15" s="48" t="s">
        <v>25</v>
      </c>
      <c r="D15" s="48" t="s">
        <v>248</v>
      </c>
      <c r="E15" s="48" t="s">
        <v>258</v>
      </c>
      <c r="F15" s="55" t="s">
        <v>275</v>
      </c>
      <c r="G15" s="154" t="s">
        <v>264</v>
      </c>
      <c r="H15" s="134" t="s">
        <v>272</v>
      </c>
      <c r="I15" s="86" t="s">
        <v>146</v>
      </c>
    </row>
    <row r="16" spans="2:9" x14ac:dyDescent="0.3">
      <c r="B16" s="48" t="s">
        <v>38</v>
      </c>
      <c r="C16" s="48" t="s">
        <v>36</v>
      </c>
      <c r="D16" s="48"/>
      <c r="E16" s="48"/>
      <c r="F16" s="163"/>
      <c r="G16" s="156"/>
      <c r="H16" s="140"/>
      <c r="I16" s="126"/>
    </row>
    <row r="17" spans="2:11" x14ac:dyDescent="0.3">
      <c r="B17" s="16" t="s">
        <v>236</v>
      </c>
      <c r="C17" s="16" t="s">
        <v>25</v>
      </c>
      <c r="D17" s="56"/>
      <c r="E17" s="56"/>
      <c r="F17" s="57"/>
      <c r="G17" s="157"/>
      <c r="H17" s="134"/>
      <c r="I17" s="126"/>
    </row>
    <row r="18" spans="2:11" x14ac:dyDescent="0.3">
      <c r="B18" s="48" t="s">
        <v>65</v>
      </c>
      <c r="C18" s="48" t="s">
        <v>25</v>
      </c>
      <c r="D18" s="16"/>
      <c r="E18" s="16"/>
      <c r="F18" s="48"/>
      <c r="G18" s="155"/>
      <c r="H18" s="134"/>
      <c r="I18" s="126"/>
    </row>
    <row r="19" spans="2:11" x14ac:dyDescent="0.3">
      <c r="B19" s="48" t="s">
        <v>66</v>
      </c>
      <c r="C19" s="48" t="s">
        <v>25</v>
      </c>
      <c r="D19" s="48"/>
      <c r="E19" s="48"/>
      <c r="F19" s="48"/>
      <c r="G19" s="156"/>
      <c r="H19" s="134"/>
      <c r="I19" s="126"/>
    </row>
    <row r="20" spans="2:11" x14ac:dyDescent="0.3">
      <c r="B20" s="48" t="s">
        <v>50</v>
      </c>
      <c r="C20" s="48" t="s">
        <v>25</v>
      </c>
      <c r="D20" s="48"/>
      <c r="E20" s="48"/>
      <c r="F20" s="16"/>
      <c r="G20" s="158"/>
      <c r="H20" s="141"/>
      <c r="I20" s="126"/>
    </row>
    <row r="21" spans="2:11" x14ac:dyDescent="0.3">
      <c r="B21" s="48" t="s">
        <v>49</v>
      </c>
      <c r="C21" s="48" t="s">
        <v>25</v>
      </c>
      <c r="D21" s="48"/>
      <c r="E21" s="48"/>
      <c r="F21" s="55"/>
      <c r="G21" s="154"/>
      <c r="H21" s="134"/>
      <c r="I21" s="126"/>
    </row>
    <row r="22" spans="2:11" x14ac:dyDescent="0.3">
      <c r="B22" s="48" t="s">
        <v>43</v>
      </c>
      <c r="C22" s="48" t="s">
        <v>25</v>
      </c>
      <c r="D22" s="48"/>
      <c r="E22" s="48"/>
      <c r="F22" s="16"/>
      <c r="G22" s="153"/>
      <c r="H22" s="142"/>
      <c r="I22" s="128"/>
    </row>
    <row r="23" spans="2:11" x14ac:dyDescent="0.3">
      <c r="B23" s="48" t="s">
        <v>3</v>
      </c>
      <c r="C23" s="48" t="s">
        <v>25</v>
      </c>
      <c r="D23" s="56"/>
      <c r="E23" s="56"/>
      <c r="F23" s="57"/>
      <c r="G23" s="157"/>
      <c r="H23" s="134"/>
      <c r="I23" s="13"/>
    </row>
    <row r="24" spans="2:11" x14ac:dyDescent="0.3">
      <c r="B24" s="48" t="s">
        <v>46</v>
      </c>
      <c r="C24" s="48" t="s">
        <v>25</v>
      </c>
      <c r="D24" s="48"/>
      <c r="E24" s="48"/>
      <c r="F24" s="164" t="s">
        <v>282</v>
      </c>
      <c r="G24" s="155"/>
      <c r="H24" s="134" t="s">
        <v>250</v>
      </c>
      <c r="I24" s="86" t="s">
        <v>257</v>
      </c>
    </row>
    <row r="25" spans="2:11" x14ac:dyDescent="0.3">
      <c r="B25" s="48" t="s">
        <v>63</v>
      </c>
      <c r="C25" s="48" t="s">
        <v>25</v>
      </c>
      <c r="D25" s="48"/>
      <c r="E25" s="48"/>
      <c r="F25" s="48"/>
      <c r="G25" s="156"/>
      <c r="H25" s="134"/>
      <c r="I25" s="126"/>
    </row>
    <row r="26" spans="2:11" x14ac:dyDescent="0.3">
      <c r="B26" s="48" t="s">
        <v>177</v>
      </c>
      <c r="C26" s="48" t="s">
        <v>25</v>
      </c>
      <c r="D26" s="56"/>
      <c r="E26" s="56"/>
      <c r="F26" s="57"/>
      <c r="G26" s="159"/>
      <c r="H26" s="134"/>
      <c r="I26" s="145"/>
    </row>
    <row r="27" spans="2:11" x14ac:dyDescent="0.3">
      <c r="B27" s="16" t="s">
        <v>183</v>
      </c>
      <c r="C27" s="16" t="s">
        <v>25</v>
      </c>
      <c r="D27" s="16"/>
      <c r="E27" s="16"/>
      <c r="F27" s="57"/>
      <c r="G27" s="159"/>
      <c r="H27" s="134"/>
      <c r="I27" s="126"/>
    </row>
    <row r="28" spans="2:11" x14ac:dyDescent="0.3">
      <c r="B28" s="48" t="s">
        <v>203</v>
      </c>
      <c r="C28" s="16" t="s">
        <v>25</v>
      </c>
      <c r="D28" s="56"/>
      <c r="E28" s="56"/>
      <c r="F28" s="57"/>
      <c r="G28" s="159"/>
      <c r="H28" s="134"/>
      <c r="I28" s="145"/>
    </row>
    <row r="29" spans="2:11" x14ac:dyDescent="0.3">
      <c r="B29" s="48" t="s">
        <v>35</v>
      </c>
      <c r="C29" s="16" t="s">
        <v>25</v>
      </c>
      <c r="D29" s="112" t="s">
        <v>252</v>
      </c>
      <c r="E29" s="112" t="s">
        <v>256</v>
      </c>
      <c r="F29" s="53" t="s">
        <v>273</v>
      </c>
      <c r="G29" s="160"/>
      <c r="H29" s="140"/>
      <c r="I29" s="86" t="s">
        <v>253</v>
      </c>
      <c r="K29" s="108"/>
    </row>
    <row r="30" spans="2:11" x14ac:dyDescent="0.3">
      <c r="B30" s="48" t="s">
        <v>39</v>
      </c>
      <c r="C30" s="48" t="s">
        <v>25</v>
      </c>
      <c r="D30" s="62"/>
      <c r="E30" s="48"/>
      <c r="F30" s="16"/>
      <c r="G30" s="155"/>
      <c r="H30" s="143"/>
      <c r="I30" s="13"/>
    </row>
    <row r="31" spans="2:11" x14ac:dyDescent="0.3">
      <c r="B31" s="48" t="s">
        <v>40</v>
      </c>
      <c r="C31" s="48" t="s">
        <v>25</v>
      </c>
      <c r="D31" s="16" t="s">
        <v>254</v>
      </c>
      <c r="E31" s="11" t="s">
        <v>255</v>
      </c>
      <c r="F31" s="16" t="s">
        <v>281</v>
      </c>
      <c r="G31" s="155"/>
      <c r="H31" s="142"/>
      <c r="I31" s="86" t="s">
        <v>172</v>
      </c>
    </row>
    <row r="32" spans="2:11" x14ac:dyDescent="0.3">
      <c r="B32" s="48" t="s">
        <v>41</v>
      </c>
      <c r="C32" s="48" t="s">
        <v>25</v>
      </c>
      <c r="D32" s="48"/>
      <c r="E32" s="48"/>
      <c r="F32" s="48"/>
      <c r="G32" s="156"/>
      <c r="H32" s="134"/>
      <c r="I32" s="126"/>
    </row>
    <row r="33" spans="2:11" x14ac:dyDescent="0.3">
      <c r="B33" s="48" t="s">
        <v>67</v>
      </c>
      <c r="C33" s="48" t="s">
        <v>25</v>
      </c>
      <c r="D33" s="16"/>
      <c r="E33" s="11"/>
      <c r="F33" s="16" t="s">
        <v>274</v>
      </c>
      <c r="G33" s="156"/>
      <c r="H33" s="134" t="s">
        <v>287</v>
      </c>
      <c r="I33" s="165" t="s">
        <v>288</v>
      </c>
    </row>
    <row r="34" spans="2:11" x14ac:dyDescent="0.3">
      <c r="B34" s="67" t="s">
        <v>68</v>
      </c>
      <c r="C34" s="101" t="s">
        <v>25</v>
      </c>
      <c r="D34" s="133"/>
      <c r="E34" s="101"/>
      <c r="F34" s="134"/>
      <c r="G34" s="146"/>
      <c r="H34" s="134"/>
      <c r="I34" s="129"/>
    </row>
    <row r="35" spans="2:11" x14ac:dyDescent="0.3">
      <c r="B35" s="67" t="s">
        <v>44</v>
      </c>
      <c r="C35" s="101" t="s">
        <v>25</v>
      </c>
      <c r="D35" s="133"/>
      <c r="E35" s="101"/>
      <c r="F35" s="134"/>
      <c r="G35" s="111"/>
      <c r="H35" s="134"/>
      <c r="I35" s="126"/>
      <c r="K35" s="14">
        <f>140239+66937.19</f>
        <v>207176.19</v>
      </c>
    </row>
    <row r="36" spans="2:11" x14ac:dyDescent="0.3">
      <c r="B36" s="67" t="s">
        <v>9</v>
      </c>
      <c r="C36" s="101" t="s">
        <v>25</v>
      </c>
      <c r="D36" s="133"/>
      <c r="E36" s="101"/>
      <c r="F36" s="134"/>
      <c r="G36" s="13"/>
      <c r="H36" s="134"/>
      <c r="I36" s="126"/>
    </row>
    <row r="37" spans="2:11" x14ac:dyDescent="0.3">
      <c r="B37" s="67" t="s">
        <v>64</v>
      </c>
      <c r="C37" s="101" t="s">
        <v>25</v>
      </c>
      <c r="D37" s="135"/>
      <c r="E37" s="101"/>
      <c r="F37" s="133"/>
      <c r="G37" s="111"/>
      <c r="H37" s="134"/>
      <c r="I37" s="13"/>
    </row>
    <row r="38" spans="2:11" ht="17.25" thickBot="1" x14ac:dyDescent="0.35">
      <c r="B38" s="130" t="s">
        <v>42</v>
      </c>
      <c r="C38" s="131" t="s">
        <v>25</v>
      </c>
      <c r="D38" s="136"/>
      <c r="E38" s="131"/>
      <c r="F38" s="138"/>
      <c r="G38" s="147"/>
      <c r="H38" s="144"/>
      <c r="I38" s="149"/>
    </row>
    <row r="39" spans="2:11" x14ac:dyDescent="0.3">
      <c r="I39" s="125"/>
    </row>
    <row r="40" spans="2:11" x14ac:dyDescent="0.3">
      <c r="H40" s="125"/>
    </row>
    <row r="47" spans="2:11" x14ac:dyDescent="0.3">
      <c r="B47" s="113"/>
      <c r="G47" s="64"/>
    </row>
    <row r="48" spans="2:11" x14ac:dyDescent="0.3">
      <c r="B48" s="113"/>
    </row>
    <row r="49" spans="2:2" x14ac:dyDescent="0.3">
      <c r="B49" s="113"/>
    </row>
    <row r="50" spans="2:2" x14ac:dyDescent="0.3">
      <c r="B50" s="113"/>
    </row>
    <row r="51" spans="2:2" x14ac:dyDescent="0.3">
      <c r="B51" s="113"/>
    </row>
    <row r="52" spans="2:2" x14ac:dyDescent="0.3">
      <c r="B52" s="113"/>
    </row>
    <row r="53" spans="2:2" x14ac:dyDescent="0.3">
      <c r="B53" s="114"/>
    </row>
  </sheetData>
  <mergeCells count="2">
    <mergeCell ref="B1:G1"/>
    <mergeCell ref="B3:G3"/>
  </mergeCells>
  <hyperlinks>
    <hyperlink ref="I5" r:id="rId1"/>
    <hyperlink ref="I6" r:id="rId2"/>
    <hyperlink ref="I15" r:id="rId3"/>
    <hyperlink ref="I9" r:id="rId4"/>
    <hyperlink ref="I31" r:id="rId5"/>
    <hyperlink ref="I29" r:id="rId6"/>
    <hyperlink ref="I33" r:id="rId7"/>
    <hyperlink ref="I24" r:id="rId8"/>
    <hyperlink ref="I12" r:id="rId9" display="yayo97@hotmail.com "/>
  </hyperlinks>
  <pageMargins left="0.7" right="0.7" top="0.75" bottom="0.75" header="0.3" footer="0.3"/>
  <pageSetup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topLeftCell="A19" workbookViewId="0">
      <selection activeCell="G21" sqref="G21"/>
    </sheetView>
  </sheetViews>
  <sheetFormatPr baseColWidth="10" defaultRowHeight="14.25" x14ac:dyDescent="0.2"/>
  <cols>
    <col min="1" max="1" width="20.5703125" style="170" customWidth="1"/>
    <col min="2" max="2" width="26.7109375" style="174" bestFit="1" customWidth="1"/>
    <col min="3" max="3" width="33" style="170" bestFit="1" customWidth="1"/>
    <col min="4" max="4" width="41.85546875" style="172" customWidth="1"/>
    <col min="5" max="16384" width="11.42578125" style="170"/>
  </cols>
  <sheetData>
    <row r="1" spans="1:4" ht="15" thickBot="1" x14ac:dyDescent="0.25"/>
    <row r="2" spans="1:4" s="243" customFormat="1" ht="44.25" customHeight="1" thickBot="1" x14ac:dyDescent="0.3">
      <c r="A2" s="214" t="s">
        <v>21</v>
      </c>
      <c r="B2" s="208" t="s">
        <v>464</v>
      </c>
      <c r="C2" s="207" t="s">
        <v>22</v>
      </c>
      <c r="D2" s="208" t="s">
        <v>289</v>
      </c>
    </row>
    <row r="3" spans="1:4" s="171" customFormat="1" ht="27.75" customHeight="1" x14ac:dyDescent="0.2">
      <c r="A3" s="221" t="s">
        <v>24</v>
      </c>
      <c r="B3" s="244" t="s">
        <v>292</v>
      </c>
      <c r="C3" s="283" t="s">
        <v>25</v>
      </c>
      <c r="D3" s="263" t="s">
        <v>510</v>
      </c>
    </row>
    <row r="4" spans="1:4" s="171" customFormat="1" ht="30" customHeight="1" x14ac:dyDescent="0.2">
      <c r="A4" s="222"/>
      <c r="B4" s="245" t="s">
        <v>508</v>
      </c>
      <c r="C4" s="284" t="s">
        <v>465</v>
      </c>
      <c r="D4" s="263" t="s">
        <v>509</v>
      </c>
    </row>
    <row r="5" spans="1:4" ht="15" customHeight="1" x14ac:dyDescent="0.2">
      <c r="A5" s="222"/>
      <c r="B5" s="246" t="s">
        <v>466</v>
      </c>
      <c r="C5" s="285" t="s">
        <v>467</v>
      </c>
      <c r="D5" s="264" t="s">
        <v>293</v>
      </c>
    </row>
    <row r="6" spans="1:4" ht="15" thickBot="1" x14ac:dyDescent="0.25">
      <c r="A6" s="223"/>
      <c r="B6" s="247" t="s">
        <v>468</v>
      </c>
      <c r="C6" s="286" t="s">
        <v>469</v>
      </c>
      <c r="D6" s="265" t="s">
        <v>137</v>
      </c>
    </row>
    <row r="7" spans="1:4" ht="28.5" x14ac:dyDescent="0.2">
      <c r="A7" s="224" t="s">
        <v>39</v>
      </c>
      <c r="B7" s="244" t="s">
        <v>430</v>
      </c>
      <c r="C7" s="287" t="s">
        <v>25</v>
      </c>
      <c r="D7" s="266" t="s">
        <v>450</v>
      </c>
    </row>
    <row r="8" spans="1:4" ht="28.5" x14ac:dyDescent="0.2">
      <c r="A8" s="225"/>
      <c r="B8" s="248" t="s">
        <v>431</v>
      </c>
      <c r="C8" s="288" t="s">
        <v>465</v>
      </c>
      <c r="D8" s="264" t="s">
        <v>437</v>
      </c>
    </row>
    <row r="9" spans="1:4" ht="29.25" thickBot="1" x14ac:dyDescent="0.25">
      <c r="A9" s="226"/>
      <c r="B9" s="249" t="s">
        <v>432</v>
      </c>
      <c r="C9" s="289" t="s">
        <v>472</v>
      </c>
      <c r="D9" s="267" t="s">
        <v>433</v>
      </c>
    </row>
    <row r="10" spans="1:4" ht="28.5" x14ac:dyDescent="0.2">
      <c r="A10" s="227" t="s">
        <v>42</v>
      </c>
      <c r="B10" s="245" t="s">
        <v>294</v>
      </c>
      <c r="C10" s="290" t="s">
        <v>25</v>
      </c>
      <c r="D10" s="268" t="s">
        <v>492</v>
      </c>
    </row>
    <row r="11" spans="1:4" ht="15" thickBot="1" x14ac:dyDescent="0.25">
      <c r="A11" s="226"/>
      <c r="B11" s="249" t="s">
        <v>295</v>
      </c>
      <c r="C11" s="289" t="s">
        <v>465</v>
      </c>
      <c r="D11" s="269"/>
    </row>
    <row r="12" spans="1:4" ht="28.5" x14ac:dyDescent="0.2">
      <c r="A12" s="228" t="s">
        <v>296</v>
      </c>
      <c r="B12" s="244" t="s">
        <v>297</v>
      </c>
      <c r="C12" s="287" t="s">
        <v>25</v>
      </c>
      <c r="D12" s="266" t="s">
        <v>298</v>
      </c>
    </row>
    <row r="13" spans="1:4" ht="15" thickBot="1" x14ac:dyDescent="0.25">
      <c r="A13" s="229"/>
      <c r="B13" s="249" t="s">
        <v>299</v>
      </c>
      <c r="C13" s="289" t="s">
        <v>465</v>
      </c>
      <c r="D13" s="270" t="s">
        <v>370</v>
      </c>
    </row>
    <row r="14" spans="1:4" ht="28.5" x14ac:dyDescent="0.2">
      <c r="A14" s="224" t="s">
        <v>4</v>
      </c>
      <c r="B14" s="244" t="s">
        <v>300</v>
      </c>
      <c r="C14" s="287" t="s">
        <v>25</v>
      </c>
      <c r="D14" s="266" t="s">
        <v>340</v>
      </c>
    </row>
    <row r="15" spans="1:4" ht="28.5" x14ac:dyDescent="0.2">
      <c r="A15" s="225"/>
      <c r="B15" s="250" t="s">
        <v>345</v>
      </c>
      <c r="C15" s="288" t="s">
        <v>465</v>
      </c>
      <c r="D15" s="264" t="s">
        <v>346</v>
      </c>
    </row>
    <row r="16" spans="1:4" ht="28.5" x14ac:dyDescent="0.2">
      <c r="A16" s="225"/>
      <c r="B16" s="250" t="s">
        <v>473</v>
      </c>
      <c r="C16" s="288" t="s">
        <v>472</v>
      </c>
      <c r="D16" s="271" t="s">
        <v>347</v>
      </c>
    </row>
    <row r="17" spans="1:4" ht="15" thickBot="1" x14ac:dyDescent="0.25">
      <c r="A17" s="226"/>
      <c r="B17" s="249" t="s">
        <v>474</v>
      </c>
      <c r="C17" s="289" t="s">
        <v>469</v>
      </c>
      <c r="D17" s="270" t="s">
        <v>348</v>
      </c>
    </row>
    <row r="18" spans="1:4" ht="28.5" x14ac:dyDescent="0.2">
      <c r="A18" s="221" t="s">
        <v>301</v>
      </c>
      <c r="B18" s="251" t="s">
        <v>302</v>
      </c>
      <c r="C18" s="291" t="s">
        <v>25</v>
      </c>
      <c r="D18" s="272" t="s">
        <v>303</v>
      </c>
    </row>
    <row r="19" spans="1:4" ht="28.5" x14ac:dyDescent="0.2">
      <c r="A19" s="222"/>
      <c r="B19" s="252" t="s">
        <v>364</v>
      </c>
      <c r="C19" s="285" t="s">
        <v>465</v>
      </c>
      <c r="D19" s="271" t="s">
        <v>387</v>
      </c>
    </row>
    <row r="20" spans="1:4" ht="28.5" x14ac:dyDescent="0.2">
      <c r="A20" s="222"/>
      <c r="B20" s="252" t="s">
        <v>365</v>
      </c>
      <c r="C20" s="285" t="s">
        <v>472</v>
      </c>
      <c r="D20" s="271" t="s">
        <v>389</v>
      </c>
    </row>
    <row r="21" spans="1:4" ht="29.25" thickBot="1" x14ac:dyDescent="0.25">
      <c r="A21" s="223"/>
      <c r="B21" s="253" t="s">
        <v>477</v>
      </c>
      <c r="C21" s="286" t="s">
        <v>478</v>
      </c>
      <c r="D21" s="267" t="s">
        <v>366</v>
      </c>
    </row>
    <row r="22" spans="1:4" x14ac:dyDescent="0.2">
      <c r="A22" s="228" t="s">
        <v>304</v>
      </c>
      <c r="B22" s="251" t="s">
        <v>438</v>
      </c>
      <c r="C22" s="287" t="s">
        <v>25</v>
      </c>
      <c r="D22" s="266" t="s">
        <v>463</v>
      </c>
    </row>
    <row r="23" spans="1:4" ht="28.5" x14ac:dyDescent="0.2">
      <c r="A23" s="230"/>
      <c r="B23" s="252" t="s">
        <v>471</v>
      </c>
      <c r="C23" s="288" t="s">
        <v>480</v>
      </c>
      <c r="D23" s="273" t="s">
        <v>479</v>
      </c>
    </row>
    <row r="24" spans="1:4" ht="15" thickBot="1" x14ac:dyDescent="0.25">
      <c r="A24" s="229"/>
      <c r="B24" s="253" t="s">
        <v>441</v>
      </c>
      <c r="C24" s="289" t="s">
        <v>472</v>
      </c>
      <c r="D24" s="269"/>
    </row>
    <row r="25" spans="1:4" ht="43.5" thickBot="1" x14ac:dyDescent="0.25">
      <c r="A25" s="206" t="s">
        <v>177</v>
      </c>
      <c r="B25" s="254" t="s">
        <v>305</v>
      </c>
      <c r="C25" s="292" t="s">
        <v>25</v>
      </c>
      <c r="D25" s="274" t="s">
        <v>306</v>
      </c>
    </row>
    <row r="26" spans="1:4" ht="28.5" x14ac:dyDescent="0.2">
      <c r="A26" s="224" t="s">
        <v>307</v>
      </c>
      <c r="B26" s="255" t="s">
        <v>451</v>
      </c>
      <c r="C26" s="283" t="s">
        <v>25</v>
      </c>
      <c r="D26" s="275"/>
    </row>
    <row r="27" spans="1:4" ht="28.5" x14ac:dyDescent="0.2">
      <c r="A27" s="225"/>
      <c r="B27" s="256" t="s">
        <v>445</v>
      </c>
      <c r="C27" s="293" t="s">
        <v>465</v>
      </c>
      <c r="D27" s="271" t="s">
        <v>455</v>
      </c>
    </row>
    <row r="28" spans="1:4" ht="28.5" x14ac:dyDescent="0.2">
      <c r="A28" s="225"/>
      <c r="B28" s="256" t="s">
        <v>447</v>
      </c>
      <c r="C28" s="288" t="s">
        <v>467</v>
      </c>
      <c r="D28" s="271" t="s">
        <v>449</v>
      </c>
    </row>
    <row r="29" spans="1:4" ht="29.25" thickBot="1" x14ac:dyDescent="0.25">
      <c r="A29" s="226"/>
      <c r="B29" s="257" t="s">
        <v>481</v>
      </c>
      <c r="C29" s="289" t="s">
        <v>469</v>
      </c>
      <c r="D29" s="267" t="s">
        <v>452</v>
      </c>
    </row>
    <row r="30" spans="1:4" ht="28.5" x14ac:dyDescent="0.2">
      <c r="A30" s="224" t="s">
        <v>50</v>
      </c>
      <c r="B30" s="258" t="s">
        <v>308</v>
      </c>
      <c r="C30" s="287" t="s">
        <v>25</v>
      </c>
      <c r="D30" s="266" t="s">
        <v>393</v>
      </c>
    </row>
    <row r="31" spans="1:4" ht="28.5" x14ac:dyDescent="0.2">
      <c r="A31" s="225"/>
      <c r="B31" s="256" t="s">
        <v>309</v>
      </c>
      <c r="C31" s="288" t="s">
        <v>465</v>
      </c>
      <c r="D31" s="264" t="s">
        <v>310</v>
      </c>
    </row>
    <row r="32" spans="1:4" ht="29.25" thickBot="1" x14ac:dyDescent="0.25">
      <c r="A32" s="226"/>
      <c r="B32" s="257" t="s">
        <v>394</v>
      </c>
      <c r="C32" s="289" t="s">
        <v>472</v>
      </c>
      <c r="D32" s="276" t="s">
        <v>396</v>
      </c>
    </row>
    <row r="33" spans="1:4" ht="28.5" x14ac:dyDescent="0.2">
      <c r="A33" s="221" t="s">
        <v>49</v>
      </c>
      <c r="B33" s="258" t="s">
        <v>311</v>
      </c>
      <c r="C33" s="287" t="s">
        <v>25</v>
      </c>
      <c r="D33" s="277" t="s">
        <v>491</v>
      </c>
    </row>
    <row r="34" spans="1:4" x14ac:dyDescent="0.2">
      <c r="A34" s="222"/>
      <c r="B34" s="259" t="s">
        <v>312</v>
      </c>
      <c r="C34" s="294" t="s">
        <v>465</v>
      </c>
      <c r="D34" s="278"/>
    </row>
    <row r="35" spans="1:4" ht="15" thickBot="1" x14ac:dyDescent="0.25">
      <c r="A35" s="223"/>
      <c r="B35" s="253" t="s">
        <v>490</v>
      </c>
      <c r="C35" s="289" t="s">
        <v>472</v>
      </c>
      <c r="D35" s="279"/>
    </row>
    <row r="36" spans="1:4" ht="28.5" x14ac:dyDescent="0.2">
      <c r="A36" s="228" t="s">
        <v>31</v>
      </c>
      <c r="B36" s="258" t="s">
        <v>313</v>
      </c>
      <c r="C36" s="287" t="s">
        <v>25</v>
      </c>
      <c r="D36" s="266" t="s">
        <v>483</v>
      </c>
    </row>
    <row r="37" spans="1:4" ht="28.5" x14ac:dyDescent="0.2">
      <c r="A37" s="230"/>
      <c r="B37" s="256" t="s">
        <v>314</v>
      </c>
      <c r="C37" s="288" t="s">
        <v>465</v>
      </c>
      <c r="D37" s="271" t="s">
        <v>392</v>
      </c>
    </row>
    <row r="38" spans="1:4" ht="29.25" thickBot="1" x14ac:dyDescent="0.25">
      <c r="A38" s="229"/>
      <c r="B38" s="253" t="s">
        <v>390</v>
      </c>
      <c r="C38" s="289" t="s">
        <v>467</v>
      </c>
      <c r="D38" s="267" t="s">
        <v>391</v>
      </c>
    </row>
    <row r="39" spans="1:4" ht="15" customHeight="1" x14ac:dyDescent="0.2">
      <c r="A39" s="224" t="s">
        <v>315</v>
      </c>
      <c r="B39" s="251" t="s">
        <v>316</v>
      </c>
      <c r="C39" s="287" t="s">
        <v>25</v>
      </c>
      <c r="D39" s="277" t="s">
        <v>494</v>
      </c>
    </row>
    <row r="40" spans="1:4" ht="15" thickBot="1" x14ac:dyDescent="0.25">
      <c r="A40" s="226"/>
      <c r="B40" s="253" t="s">
        <v>317</v>
      </c>
      <c r="C40" s="289" t="s">
        <v>465</v>
      </c>
      <c r="D40" s="279"/>
    </row>
    <row r="41" spans="1:4" ht="15" customHeight="1" x14ac:dyDescent="0.2">
      <c r="A41" s="224" t="s">
        <v>318</v>
      </c>
      <c r="B41" s="260" t="s">
        <v>339</v>
      </c>
      <c r="C41" s="287" t="s">
        <v>25</v>
      </c>
      <c r="D41" s="266" t="s">
        <v>341</v>
      </c>
    </row>
    <row r="42" spans="1:4" ht="29.25" thickBot="1" x14ac:dyDescent="0.25">
      <c r="A42" s="226"/>
      <c r="B42" s="253" t="s">
        <v>399</v>
      </c>
      <c r="C42" s="289" t="s">
        <v>472</v>
      </c>
      <c r="D42" s="267" t="s">
        <v>402</v>
      </c>
    </row>
    <row r="43" spans="1:4" ht="30" customHeight="1" x14ac:dyDescent="0.2">
      <c r="A43" s="224" t="s">
        <v>319</v>
      </c>
      <c r="B43" s="251" t="s">
        <v>320</v>
      </c>
      <c r="C43" s="287" t="s">
        <v>25</v>
      </c>
      <c r="D43" s="266" t="s">
        <v>321</v>
      </c>
    </row>
    <row r="44" spans="1:4" ht="29.25" thickBot="1" x14ac:dyDescent="0.25">
      <c r="A44" s="226"/>
      <c r="B44" s="253" t="s">
        <v>322</v>
      </c>
      <c r="C44" s="289" t="s">
        <v>465</v>
      </c>
      <c r="D44" s="270" t="s">
        <v>323</v>
      </c>
    </row>
    <row r="45" spans="1:4" ht="28.5" x14ac:dyDescent="0.2">
      <c r="A45" s="228" t="s">
        <v>66</v>
      </c>
      <c r="B45" s="258" t="s">
        <v>403</v>
      </c>
      <c r="C45" s="287" t="s">
        <v>25</v>
      </c>
      <c r="D45" s="266" t="s">
        <v>404</v>
      </c>
    </row>
    <row r="46" spans="1:4" ht="28.5" x14ac:dyDescent="0.2">
      <c r="A46" s="230"/>
      <c r="B46" s="252" t="s">
        <v>405</v>
      </c>
      <c r="C46" s="288" t="s">
        <v>465</v>
      </c>
      <c r="D46" s="271" t="s">
        <v>407</v>
      </c>
    </row>
    <row r="47" spans="1:4" ht="29.25" thickBot="1" x14ac:dyDescent="0.25">
      <c r="A47" s="229"/>
      <c r="B47" s="253" t="s">
        <v>408</v>
      </c>
      <c r="C47" s="289" t="s">
        <v>472</v>
      </c>
      <c r="D47" s="267" t="s">
        <v>410</v>
      </c>
    </row>
    <row r="48" spans="1:4" ht="28.5" x14ac:dyDescent="0.2">
      <c r="A48" s="228" t="s">
        <v>13</v>
      </c>
      <c r="B48" s="258" t="s">
        <v>324</v>
      </c>
      <c r="C48" s="287" t="s">
        <v>25</v>
      </c>
      <c r="D48" s="266" t="s">
        <v>325</v>
      </c>
    </row>
    <row r="49" spans="1:4" ht="28.5" x14ac:dyDescent="0.2">
      <c r="A49" s="230"/>
      <c r="B49" s="256" t="s">
        <v>397</v>
      </c>
      <c r="C49" s="288" t="s">
        <v>465</v>
      </c>
      <c r="D49" s="271" t="s">
        <v>453</v>
      </c>
    </row>
    <row r="50" spans="1:4" ht="28.5" x14ac:dyDescent="0.2">
      <c r="A50" s="230"/>
      <c r="B50" s="256" t="s">
        <v>326</v>
      </c>
      <c r="C50" s="288" t="s">
        <v>472</v>
      </c>
      <c r="D50" s="271" t="s">
        <v>349</v>
      </c>
    </row>
    <row r="51" spans="1:4" ht="29.25" thickBot="1" x14ac:dyDescent="0.25">
      <c r="A51" s="229"/>
      <c r="B51" s="257" t="s">
        <v>484</v>
      </c>
      <c r="C51" s="289" t="s">
        <v>469</v>
      </c>
      <c r="D51" s="267" t="s">
        <v>368</v>
      </c>
    </row>
    <row r="52" spans="1:4" x14ac:dyDescent="0.2">
      <c r="A52" s="228" t="s">
        <v>43</v>
      </c>
      <c r="B52" s="260" t="s">
        <v>443</v>
      </c>
      <c r="C52" s="287" t="s">
        <v>25</v>
      </c>
      <c r="D52" s="266" t="s">
        <v>462</v>
      </c>
    </row>
    <row r="53" spans="1:4" ht="28.5" x14ac:dyDescent="0.2">
      <c r="A53" s="230"/>
      <c r="B53" s="256" t="s">
        <v>459</v>
      </c>
      <c r="C53" s="288" t="s">
        <v>465</v>
      </c>
      <c r="D53" s="280"/>
    </row>
    <row r="54" spans="1:4" ht="29.25" thickBot="1" x14ac:dyDescent="0.25">
      <c r="A54" s="229"/>
      <c r="B54" s="257" t="s">
        <v>457</v>
      </c>
      <c r="C54" s="289" t="s">
        <v>467</v>
      </c>
      <c r="D54" s="267" t="s">
        <v>458</v>
      </c>
    </row>
    <row r="55" spans="1:4" x14ac:dyDescent="0.2">
      <c r="A55" s="224" t="s">
        <v>6</v>
      </c>
      <c r="B55" s="258" t="s">
        <v>511</v>
      </c>
      <c r="C55" s="287" t="s">
        <v>25</v>
      </c>
      <c r="D55" s="266" t="s">
        <v>512</v>
      </c>
    </row>
    <row r="56" spans="1:4" ht="28.5" x14ac:dyDescent="0.2">
      <c r="A56" s="225"/>
      <c r="B56" s="261" t="s">
        <v>343</v>
      </c>
      <c r="C56" s="288" t="s">
        <v>465</v>
      </c>
      <c r="D56" s="264" t="s">
        <v>138</v>
      </c>
    </row>
    <row r="57" spans="1:4" ht="28.5" x14ac:dyDescent="0.2">
      <c r="A57" s="225"/>
      <c r="B57" s="256" t="s">
        <v>342</v>
      </c>
      <c r="C57" s="288" t="s">
        <v>467</v>
      </c>
      <c r="D57" s="271" t="s">
        <v>350</v>
      </c>
    </row>
    <row r="58" spans="1:4" ht="29.25" thickBot="1" x14ac:dyDescent="0.25">
      <c r="A58" s="226"/>
      <c r="B58" s="262" t="s">
        <v>486</v>
      </c>
      <c r="C58" s="289" t="s">
        <v>469</v>
      </c>
      <c r="D58" s="270" t="s">
        <v>138</v>
      </c>
    </row>
    <row r="59" spans="1:4" ht="42.75" x14ac:dyDescent="0.2">
      <c r="A59" s="228" t="s">
        <v>327</v>
      </c>
      <c r="B59" s="258" t="s">
        <v>328</v>
      </c>
      <c r="C59" s="287" t="s">
        <v>25</v>
      </c>
      <c r="D59" s="266" t="s">
        <v>429</v>
      </c>
    </row>
    <row r="60" spans="1:4" ht="29.25" thickBot="1" x14ac:dyDescent="0.25">
      <c r="A60" s="229"/>
      <c r="B60" s="257" t="s">
        <v>488</v>
      </c>
      <c r="C60" s="289" t="s">
        <v>469</v>
      </c>
      <c r="D60" s="281" t="s">
        <v>454</v>
      </c>
    </row>
    <row r="61" spans="1:4" ht="28.5" x14ac:dyDescent="0.2">
      <c r="A61" s="228" t="s">
        <v>44</v>
      </c>
      <c r="B61" s="258" t="s">
        <v>420</v>
      </c>
      <c r="C61" s="287" t="s">
        <v>25</v>
      </c>
      <c r="D61" s="266" t="s">
        <v>423</v>
      </c>
    </row>
    <row r="62" spans="1:4" ht="42.75" x14ac:dyDescent="0.2">
      <c r="A62" s="230"/>
      <c r="B62" s="256" t="s">
        <v>421</v>
      </c>
      <c r="C62" s="288" t="s">
        <v>465</v>
      </c>
      <c r="D62" s="280"/>
    </row>
    <row r="63" spans="1:4" ht="29.25" thickBot="1" x14ac:dyDescent="0.25">
      <c r="A63" s="229"/>
      <c r="B63" s="257" t="s">
        <v>422</v>
      </c>
      <c r="C63" s="289" t="s">
        <v>467</v>
      </c>
      <c r="D63" s="267" t="s">
        <v>424</v>
      </c>
    </row>
    <row r="64" spans="1:4" ht="30" customHeight="1" x14ac:dyDescent="0.2">
      <c r="A64" s="224" t="s">
        <v>329</v>
      </c>
      <c r="B64" s="244" t="s">
        <v>330</v>
      </c>
      <c r="C64" s="287" t="s">
        <v>25</v>
      </c>
      <c r="D64" s="266" t="s">
        <v>331</v>
      </c>
    </row>
    <row r="65" spans="1:4" ht="28.5" x14ac:dyDescent="0.2">
      <c r="A65" s="225"/>
      <c r="B65" s="250" t="s">
        <v>332</v>
      </c>
      <c r="C65" s="288" t="s">
        <v>465</v>
      </c>
      <c r="D65" s="264" t="s">
        <v>333</v>
      </c>
    </row>
    <row r="66" spans="1:4" ht="29.25" thickBot="1" x14ac:dyDescent="0.25">
      <c r="A66" s="226"/>
      <c r="B66" s="249" t="s">
        <v>426</v>
      </c>
      <c r="C66" s="289" t="s">
        <v>467</v>
      </c>
      <c r="D66" s="267" t="s">
        <v>428</v>
      </c>
    </row>
    <row r="67" spans="1:4" ht="30" customHeight="1" x14ac:dyDescent="0.2">
      <c r="A67" s="221" t="s">
        <v>338</v>
      </c>
      <c r="B67" s="258" t="s">
        <v>334</v>
      </c>
      <c r="C67" s="287" t="s">
        <v>25</v>
      </c>
      <c r="D67" s="266" t="s">
        <v>335</v>
      </c>
    </row>
    <row r="68" spans="1:4" ht="15" thickBot="1" x14ac:dyDescent="0.25">
      <c r="A68" s="223"/>
      <c r="B68" s="257" t="s">
        <v>336</v>
      </c>
      <c r="C68" s="289" t="s">
        <v>465</v>
      </c>
      <c r="D68" s="269"/>
    </row>
    <row r="69" spans="1:4" ht="30" customHeight="1" x14ac:dyDescent="0.2">
      <c r="A69" s="224" t="s">
        <v>337</v>
      </c>
      <c r="B69" s="258" t="s">
        <v>411</v>
      </c>
      <c r="C69" s="287" t="s">
        <v>25</v>
      </c>
      <c r="D69" s="266" t="s">
        <v>413</v>
      </c>
    </row>
    <row r="70" spans="1:4" ht="28.5" x14ac:dyDescent="0.2">
      <c r="A70" s="225"/>
      <c r="B70" s="256" t="s">
        <v>414</v>
      </c>
      <c r="C70" s="288" t="s">
        <v>465</v>
      </c>
      <c r="D70" s="282" t="s">
        <v>416</v>
      </c>
    </row>
    <row r="71" spans="1:4" ht="29.25" thickBot="1" x14ac:dyDescent="0.25">
      <c r="A71" s="226"/>
      <c r="B71" s="257" t="s">
        <v>417</v>
      </c>
      <c r="C71" s="289" t="s">
        <v>472</v>
      </c>
      <c r="D71" s="267" t="s">
        <v>419</v>
      </c>
    </row>
    <row r="115" spans="2:2" x14ac:dyDescent="0.2">
      <c r="B115" s="210"/>
    </row>
    <row r="116" spans="2:2" x14ac:dyDescent="0.2">
      <c r="B116" s="210"/>
    </row>
    <row r="117" spans="2:2" x14ac:dyDescent="0.2">
      <c r="B117" s="210"/>
    </row>
    <row r="118" spans="2:2" x14ac:dyDescent="0.2">
      <c r="B118" s="210"/>
    </row>
    <row r="119" spans="2:2" x14ac:dyDescent="0.2">
      <c r="B119" s="210"/>
    </row>
    <row r="120" spans="2:2" x14ac:dyDescent="0.2">
      <c r="B120" s="210"/>
    </row>
    <row r="121" spans="2:2" x14ac:dyDescent="0.2">
      <c r="B121" s="210"/>
    </row>
    <row r="122" spans="2:2" x14ac:dyDescent="0.2">
      <c r="B122" s="210"/>
    </row>
    <row r="123" spans="2:2" x14ac:dyDescent="0.2">
      <c r="B123" s="210"/>
    </row>
    <row r="124" spans="2:2" x14ac:dyDescent="0.2">
      <c r="B124" s="210"/>
    </row>
    <row r="125" spans="2:2" x14ac:dyDescent="0.2">
      <c r="B125" s="210"/>
    </row>
    <row r="126" spans="2:2" x14ac:dyDescent="0.2">
      <c r="B126" s="211"/>
    </row>
    <row r="127" spans="2:2" x14ac:dyDescent="0.2">
      <c r="B127" s="210"/>
    </row>
    <row r="128" spans="2:2" x14ac:dyDescent="0.2">
      <c r="B128" s="211"/>
    </row>
  </sheetData>
  <mergeCells count="23">
    <mergeCell ref="A69:A71"/>
    <mergeCell ref="A55:A58"/>
    <mergeCell ref="A59:A60"/>
    <mergeCell ref="A61:A63"/>
    <mergeCell ref="A64:A66"/>
    <mergeCell ref="A67:A68"/>
    <mergeCell ref="A52:A54"/>
    <mergeCell ref="A18:A21"/>
    <mergeCell ref="A22:A24"/>
    <mergeCell ref="A26:A29"/>
    <mergeCell ref="A30:A32"/>
    <mergeCell ref="A33:A35"/>
    <mergeCell ref="A36:A38"/>
    <mergeCell ref="A39:A40"/>
    <mergeCell ref="A41:A42"/>
    <mergeCell ref="A43:A44"/>
    <mergeCell ref="A45:A47"/>
    <mergeCell ref="A48:A51"/>
    <mergeCell ref="A3:A6"/>
    <mergeCell ref="A7:A9"/>
    <mergeCell ref="A10:A11"/>
    <mergeCell ref="A12:A13"/>
    <mergeCell ref="A14:A17"/>
  </mergeCells>
  <hyperlinks>
    <hyperlink ref="D5" r:id="rId1"/>
    <hyperlink ref="D6" r:id="rId2"/>
    <hyperlink ref="D7" r:id="rId3"/>
    <hyperlink ref="D8" r:id="rId4"/>
    <hyperlink ref="D9" r:id="rId5"/>
    <hyperlink ref="D12" r:id="rId6" display="mailto:nadiablel@hotmail.com"/>
    <hyperlink ref="D13" r:id="rId7"/>
    <hyperlink ref="D14" r:id="rId8"/>
    <hyperlink ref="D15" r:id="rId9"/>
    <hyperlink ref="D16" r:id="rId10"/>
    <hyperlink ref="D17" r:id="rId11"/>
    <hyperlink ref="D19" r:id="rId12"/>
    <hyperlink ref="D20" r:id="rId13"/>
    <hyperlink ref="D21" r:id="rId14"/>
    <hyperlink ref="D22" r:id="rId15"/>
    <hyperlink ref="D23" r:id="rId16"/>
    <hyperlink ref="D25" r:id="rId17"/>
    <hyperlink ref="D27" r:id="rId18"/>
    <hyperlink ref="D28" r:id="rId19"/>
    <hyperlink ref="D29" r:id="rId20"/>
    <hyperlink ref="D30" r:id="rId21"/>
    <hyperlink ref="D31" r:id="rId22" display="mailto:jp20033@hotmail.com"/>
    <hyperlink ref="D32" r:id="rId23"/>
    <hyperlink ref="D37" r:id="rId24"/>
    <hyperlink ref="D38" r:id="rId25"/>
    <hyperlink ref="D41" r:id="rId26"/>
    <hyperlink ref="D42" r:id="rId27"/>
    <hyperlink ref="D36" r:id="rId28"/>
    <hyperlink ref="D43" r:id="rId29" display="mailto:leonelrodriguezpinzón@hotmail.com"/>
    <hyperlink ref="D44" r:id="rId30" display="mailto:Daniel_colmenares1092@hotmail.com"/>
    <hyperlink ref="D45" r:id="rId31"/>
    <hyperlink ref="D46" r:id="rId32"/>
    <hyperlink ref="D47" r:id="rId33"/>
    <hyperlink ref="D49" r:id="rId34"/>
    <hyperlink ref="D48" r:id="rId35"/>
    <hyperlink ref="D50" r:id="rId36"/>
    <hyperlink ref="D51" r:id="rId37"/>
    <hyperlink ref="D54" r:id="rId38" display="gerencia@elfrente.com.co"/>
    <hyperlink ref="D56" r:id="rId39"/>
    <hyperlink ref="D57" r:id="rId40"/>
    <hyperlink ref="D58" r:id="rId41"/>
    <hyperlink ref="D59" r:id="rId42"/>
    <hyperlink ref="D61" r:id="rId43"/>
    <hyperlink ref="D63" r:id="rId44"/>
    <hyperlink ref="D64" r:id="rId45" display="mailto:oficina@juanwills.com"/>
    <hyperlink ref="D65" r:id="rId46"/>
    <hyperlink ref="D66" r:id="rId47"/>
    <hyperlink ref="D70" r:id="rId48"/>
    <hyperlink ref="D71" r:id="rId49"/>
    <hyperlink ref="D33" r:id="rId50"/>
    <hyperlink ref="D69" r:id="rId51"/>
    <hyperlink ref="D67" r:id="rId52"/>
    <hyperlink ref="D10" r:id="rId53"/>
    <hyperlink ref="D39" r:id="rId54"/>
    <hyperlink ref="D4" r:id="rId55"/>
    <hyperlink ref="D3" r:id="rId56"/>
  </hyperlinks>
  <pageMargins left="0.7" right="0.7" top="0.75" bottom="0.75" header="0.3" footer="0.3"/>
  <pageSetup paperSize="5" scale="95" orientation="landscape" r:id="rId5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B1" workbookViewId="0">
      <selection activeCell="F17" sqref="F17"/>
    </sheetView>
  </sheetViews>
  <sheetFormatPr baseColWidth="10" defaultRowHeight="16.5" x14ac:dyDescent="0.3"/>
  <cols>
    <col min="1" max="1" width="4.7109375" style="14" customWidth="1"/>
    <col min="2" max="2" width="16.42578125" style="14" customWidth="1"/>
    <col min="3" max="3" width="17.42578125" style="14" hidden="1" customWidth="1"/>
    <col min="4" max="4" width="19.140625" style="14" hidden="1" customWidth="1"/>
    <col min="5" max="5" width="26.85546875" style="14" hidden="1" customWidth="1"/>
    <col min="6" max="6" width="51.42578125" style="14" customWidth="1"/>
    <col min="7" max="7" width="20.5703125" style="14" customWidth="1"/>
    <col min="8" max="8" width="50.5703125" style="14" customWidth="1"/>
    <col min="9" max="16384" width="11.42578125" style="14"/>
  </cols>
  <sheetData>
    <row r="1" spans="2:8" ht="15.75" customHeight="1" x14ac:dyDescent="0.3">
      <c r="B1" s="218"/>
      <c r="C1" s="218"/>
      <c r="D1" s="218"/>
      <c r="E1" s="218"/>
      <c r="F1" s="218"/>
      <c r="G1" s="218"/>
    </row>
    <row r="2" spans="2:8" ht="15.75" customHeight="1" x14ac:dyDescent="0.3">
      <c r="B2" s="87"/>
      <c r="C2" s="87"/>
      <c r="D2" s="87"/>
      <c r="E2" s="87"/>
      <c r="F2" s="87"/>
      <c r="G2" s="87"/>
    </row>
    <row r="3" spans="2:8" ht="17.25" thickBot="1" x14ac:dyDescent="0.35">
      <c r="B3" s="242" t="s">
        <v>507</v>
      </c>
      <c r="C3" s="242"/>
      <c r="D3" s="242"/>
      <c r="E3" s="242"/>
      <c r="F3" s="242"/>
      <c r="G3" s="242"/>
      <c r="H3" s="242"/>
    </row>
    <row r="4" spans="2:8" ht="15.75" customHeight="1" thickBot="1" x14ac:dyDescent="0.35">
      <c r="B4" s="22" t="s">
        <v>21</v>
      </c>
      <c r="C4" s="239" t="s">
        <v>22</v>
      </c>
      <c r="D4" s="20" t="s">
        <v>0</v>
      </c>
      <c r="E4" s="21" t="s">
        <v>1</v>
      </c>
      <c r="F4" s="22" t="s">
        <v>2</v>
      </c>
      <c r="G4" s="23" t="s">
        <v>23</v>
      </c>
      <c r="H4" s="9" t="s">
        <v>259</v>
      </c>
    </row>
    <row r="5" spans="2:8" x14ac:dyDescent="0.3">
      <c r="B5" s="101" t="s">
        <v>24</v>
      </c>
      <c r="C5" s="240" t="s">
        <v>25</v>
      </c>
      <c r="D5" s="48" t="s">
        <v>496</v>
      </c>
      <c r="E5" s="63" t="s">
        <v>497</v>
      </c>
      <c r="F5" s="235" t="s">
        <v>506</v>
      </c>
      <c r="G5" s="151" t="s">
        <v>260</v>
      </c>
      <c r="H5" s="231" t="s">
        <v>137</v>
      </c>
    </row>
    <row r="6" spans="2:8" x14ac:dyDescent="0.3">
      <c r="B6" s="101" t="s">
        <v>4</v>
      </c>
      <c r="C6" s="240" t="s">
        <v>25</v>
      </c>
      <c r="D6" s="48" t="s">
        <v>498</v>
      </c>
      <c r="E6" s="63" t="s">
        <v>499</v>
      </c>
      <c r="F6" s="236" t="s">
        <v>280</v>
      </c>
      <c r="G6" s="152" t="s">
        <v>261</v>
      </c>
      <c r="H6" s="86" t="s">
        <v>139</v>
      </c>
    </row>
    <row r="7" spans="2:8" x14ac:dyDescent="0.3">
      <c r="B7" s="101" t="s">
        <v>13</v>
      </c>
      <c r="C7" s="240" t="s">
        <v>25</v>
      </c>
      <c r="D7" s="48" t="s">
        <v>500</v>
      </c>
      <c r="E7" s="63" t="s">
        <v>501</v>
      </c>
      <c r="F7" s="26" t="s">
        <v>279</v>
      </c>
      <c r="G7" s="154" t="s">
        <v>505</v>
      </c>
      <c r="H7" s="126"/>
    </row>
    <row r="8" spans="2:8" x14ac:dyDescent="0.3">
      <c r="B8" s="101" t="s">
        <v>6</v>
      </c>
      <c r="C8" s="240" t="s">
        <v>25</v>
      </c>
      <c r="D8" s="48"/>
      <c r="E8" s="63"/>
      <c r="F8" s="26" t="s">
        <v>278</v>
      </c>
      <c r="G8" s="154" t="s">
        <v>262</v>
      </c>
      <c r="H8" s="86" t="s">
        <v>138</v>
      </c>
    </row>
    <row r="9" spans="2:8" x14ac:dyDescent="0.3">
      <c r="B9" s="101" t="s">
        <v>10</v>
      </c>
      <c r="C9" s="240" t="s">
        <v>25</v>
      </c>
      <c r="D9" s="48" t="s">
        <v>241</v>
      </c>
      <c r="E9" s="63" t="s">
        <v>242</v>
      </c>
      <c r="F9" s="26" t="s">
        <v>277</v>
      </c>
      <c r="G9" s="154" t="s">
        <v>263</v>
      </c>
      <c r="H9" s="128" t="s">
        <v>143</v>
      </c>
    </row>
    <row r="10" spans="2:8" ht="18" customHeight="1" x14ac:dyDescent="0.3">
      <c r="B10" s="101" t="s">
        <v>31</v>
      </c>
      <c r="C10" s="240" t="s">
        <v>25</v>
      </c>
      <c r="D10" s="48" t="s">
        <v>265</v>
      </c>
      <c r="E10" s="63" t="s">
        <v>266</v>
      </c>
      <c r="F10" s="106" t="s">
        <v>276</v>
      </c>
      <c r="G10" s="155"/>
      <c r="H10" s="86" t="s">
        <v>268</v>
      </c>
    </row>
    <row r="11" spans="2:8" ht="20.25" customHeight="1" x14ac:dyDescent="0.3">
      <c r="B11" s="101" t="s">
        <v>16</v>
      </c>
      <c r="C11" s="240" t="s">
        <v>25</v>
      </c>
      <c r="D11" s="48" t="s">
        <v>284</v>
      </c>
      <c r="E11" s="63" t="s">
        <v>285</v>
      </c>
      <c r="F11" s="26" t="s">
        <v>283</v>
      </c>
      <c r="G11" s="154"/>
      <c r="H11" s="126"/>
    </row>
    <row r="12" spans="2:8" x14ac:dyDescent="0.3">
      <c r="B12" s="101" t="s">
        <v>37</v>
      </c>
      <c r="C12" s="240" t="s">
        <v>25</v>
      </c>
      <c r="D12" s="48" t="s">
        <v>502</v>
      </c>
      <c r="E12" s="63" t="s">
        <v>503</v>
      </c>
      <c r="F12" s="237" t="s">
        <v>275</v>
      </c>
      <c r="G12" s="154" t="s">
        <v>264</v>
      </c>
      <c r="H12" s="86" t="s">
        <v>146</v>
      </c>
    </row>
    <row r="13" spans="2:8" ht="17.25" thickBot="1" x14ac:dyDescent="0.35">
      <c r="B13" s="131" t="s">
        <v>46</v>
      </c>
      <c r="C13" s="241" t="s">
        <v>25</v>
      </c>
      <c r="D13" s="59"/>
      <c r="E13" s="234"/>
      <c r="F13" s="238" t="s">
        <v>504</v>
      </c>
      <c r="G13" s="232"/>
      <c r="H13" s="233" t="s">
        <v>257</v>
      </c>
    </row>
    <row r="14" spans="2:8" x14ac:dyDescent="0.3">
      <c r="H14" s="125"/>
    </row>
    <row r="22" spans="2:7" x14ac:dyDescent="0.3">
      <c r="B22" s="113"/>
      <c r="G22" s="64"/>
    </row>
    <row r="23" spans="2:7" x14ac:dyDescent="0.3">
      <c r="B23" s="113"/>
    </row>
    <row r="24" spans="2:7" x14ac:dyDescent="0.3">
      <c r="B24" s="113"/>
    </row>
    <row r="25" spans="2:7" x14ac:dyDescent="0.3">
      <c r="B25" s="113"/>
    </row>
    <row r="26" spans="2:7" x14ac:dyDescent="0.3">
      <c r="B26" s="113"/>
    </row>
    <row r="27" spans="2:7" x14ac:dyDescent="0.3">
      <c r="B27" s="113"/>
    </row>
    <row r="28" spans="2:7" x14ac:dyDescent="0.3">
      <c r="B28" s="114"/>
    </row>
  </sheetData>
  <mergeCells count="2">
    <mergeCell ref="B1:G1"/>
    <mergeCell ref="B3:H3"/>
  </mergeCells>
  <hyperlinks>
    <hyperlink ref="H5" r:id="rId1"/>
    <hyperlink ref="H6" r:id="rId2"/>
    <hyperlink ref="H12" r:id="rId3"/>
    <hyperlink ref="H8" r:id="rId4"/>
    <hyperlink ref="H13" r:id="rId5"/>
    <hyperlink ref="H10" r:id="rId6" display="yayo97@hotmail.com 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activeCell="B1" sqref="B1:B1048576"/>
    </sheetView>
  </sheetViews>
  <sheetFormatPr baseColWidth="10" defaultRowHeight="15" x14ac:dyDescent="0.25"/>
  <cols>
    <col min="1" max="1" width="25" style="170" customWidth="1"/>
    <col min="2" max="2" width="15.28515625" style="170" bestFit="1" customWidth="1"/>
  </cols>
  <sheetData>
    <row r="1" spans="1:2" ht="15.75" thickBot="1" x14ac:dyDescent="0.3">
      <c r="A1" s="208" t="s">
        <v>291</v>
      </c>
      <c r="B1" s="209" t="s">
        <v>290</v>
      </c>
    </row>
    <row r="2" spans="1:2" x14ac:dyDescent="0.25">
      <c r="A2" s="194" t="s">
        <v>371</v>
      </c>
      <c r="B2" s="185">
        <v>42764273</v>
      </c>
    </row>
    <row r="3" spans="1:2" x14ac:dyDescent="0.25">
      <c r="A3" s="167" t="s">
        <v>363</v>
      </c>
      <c r="B3" s="205">
        <v>43432195</v>
      </c>
    </row>
    <row r="4" spans="1:2" x14ac:dyDescent="0.25">
      <c r="A4" s="168" t="s">
        <v>351</v>
      </c>
      <c r="B4" s="199"/>
    </row>
    <row r="5" spans="1:2" ht="15.75" thickBot="1" x14ac:dyDescent="0.3">
      <c r="A5" s="195" t="s">
        <v>470</v>
      </c>
      <c r="B5" s="200"/>
    </row>
    <row r="6" spans="1:2" x14ac:dyDescent="0.25">
      <c r="A6" s="176" t="s">
        <v>436</v>
      </c>
      <c r="B6" s="184">
        <v>1116787742</v>
      </c>
    </row>
    <row r="7" spans="1:2" x14ac:dyDescent="0.25">
      <c r="A7" s="173" t="s">
        <v>435</v>
      </c>
      <c r="B7" s="187">
        <v>17580880</v>
      </c>
    </row>
    <row r="8" spans="1:2" ht="15.75" thickBot="1" x14ac:dyDescent="0.3">
      <c r="A8" s="182" t="s">
        <v>434</v>
      </c>
      <c r="B8" s="183"/>
    </row>
    <row r="9" spans="1:2" x14ac:dyDescent="0.25">
      <c r="A9" s="203" t="s">
        <v>372</v>
      </c>
      <c r="B9" s="204">
        <v>72150314</v>
      </c>
    </row>
    <row r="10" spans="1:2" ht="15.75" thickBot="1" x14ac:dyDescent="0.3">
      <c r="A10" s="182"/>
      <c r="B10" s="202">
        <v>32655442</v>
      </c>
    </row>
    <row r="11" spans="1:2" ht="28.5" x14ac:dyDescent="0.25">
      <c r="A11" s="176" t="s">
        <v>374</v>
      </c>
      <c r="B11" s="185">
        <v>52890539</v>
      </c>
    </row>
    <row r="12" spans="1:2" ht="15.75" thickBot="1" x14ac:dyDescent="0.3">
      <c r="A12" s="182" t="s">
        <v>369</v>
      </c>
      <c r="B12" s="201">
        <v>1136879392</v>
      </c>
    </row>
    <row r="13" spans="1:2" x14ac:dyDescent="0.25">
      <c r="A13" s="176" t="s">
        <v>373</v>
      </c>
      <c r="B13" s="185">
        <v>7178171</v>
      </c>
    </row>
    <row r="14" spans="1:2" x14ac:dyDescent="0.25">
      <c r="A14" s="173" t="s">
        <v>362</v>
      </c>
      <c r="B14" s="187">
        <v>1057603248</v>
      </c>
    </row>
    <row r="15" spans="1:2" x14ac:dyDescent="0.25">
      <c r="A15" s="173" t="s">
        <v>352</v>
      </c>
      <c r="B15" s="186"/>
    </row>
    <row r="16" spans="1:2" ht="15.75" thickBot="1" x14ac:dyDescent="0.3">
      <c r="A16" s="182" t="s">
        <v>475</v>
      </c>
      <c r="B16" s="183"/>
    </row>
    <row r="17" spans="1:2" x14ac:dyDescent="0.25">
      <c r="A17" s="197" t="s">
        <v>286</v>
      </c>
      <c r="B17" s="198">
        <v>70725636</v>
      </c>
    </row>
    <row r="18" spans="1:2" x14ac:dyDescent="0.25">
      <c r="A18" s="167" t="s">
        <v>386</v>
      </c>
      <c r="B18" s="199"/>
    </row>
    <row r="19" spans="1:2" x14ac:dyDescent="0.25">
      <c r="A19" s="167" t="s">
        <v>388</v>
      </c>
      <c r="B19" s="199"/>
    </row>
    <row r="20" spans="1:2" ht="15.75" thickBot="1" x14ac:dyDescent="0.3">
      <c r="A20" s="195" t="s">
        <v>476</v>
      </c>
      <c r="B20" s="200"/>
    </row>
    <row r="21" spans="1:2" x14ac:dyDescent="0.25">
      <c r="A21" s="190" t="s">
        <v>439</v>
      </c>
      <c r="B21" s="185">
        <v>17632382</v>
      </c>
    </row>
    <row r="22" spans="1:2" x14ac:dyDescent="0.25">
      <c r="A22" s="168" t="s">
        <v>440</v>
      </c>
      <c r="B22" s="187">
        <v>40772700</v>
      </c>
    </row>
    <row r="23" spans="1:2" ht="15.75" thickBot="1" x14ac:dyDescent="0.3">
      <c r="A23" s="169" t="s">
        <v>442</v>
      </c>
      <c r="B23" s="183"/>
    </row>
    <row r="24" spans="1:2" ht="15.75" thickBot="1" x14ac:dyDescent="0.3">
      <c r="A24" s="196" t="s">
        <v>375</v>
      </c>
      <c r="B24" s="193">
        <v>19153585</v>
      </c>
    </row>
    <row r="25" spans="1:2" x14ac:dyDescent="0.25">
      <c r="A25" s="176" t="s">
        <v>456</v>
      </c>
      <c r="B25" s="184"/>
    </row>
    <row r="26" spans="1:2" x14ac:dyDescent="0.25">
      <c r="A26" s="167" t="s">
        <v>446</v>
      </c>
      <c r="B26" s="187">
        <v>10539353</v>
      </c>
    </row>
    <row r="27" spans="1:2" x14ac:dyDescent="0.25">
      <c r="A27" s="167" t="s">
        <v>448</v>
      </c>
      <c r="B27" s="186"/>
    </row>
    <row r="28" spans="1:2" ht="15.75" thickBot="1" x14ac:dyDescent="0.3">
      <c r="A28" s="195" t="s">
        <v>482</v>
      </c>
      <c r="B28" s="183"/>
    </row>
    <row r="29" spans="1:2" x14ac:dyDescent="0.25">
      <c r="A29" s="190" t="s">
        <v>376</v>
      </c>
      <c r="B29" s="185">
        <v>77174716</v>
      </c>
    </row>
    <row r="30" spans="1:2" x14ac:dyDescent="0.25">
      <c r="A30" s="173" t="s">
        <v>361</v>
      </c>
      <c r="B30" s="187">
        <v>1065584393</v>
      </c>
    </row>
    <row r="31" spans="1:2" ht="15.75" thickBot="1" x14ac:dyDescent="0.3">
      <c r="A31" s="181" t="s">
        <v>395</v>
      </c>
      <c r="B31" s="183"/>
    </row>
    <row r="32" spans="1:2" ht="15.75" thickBot="1" x14ac:dyDescent="0.3">
      <c r="A32" s="192" t="s">
        <v>377</v>
      </c>
      <c r="B32" s="193">
        <v>1151942140</v>
      </c>
    </row>
    <row r="33" spans="1:2" ht="28.5" x14ac:dyDescent="0.25">
      <c r="A33" s="176" t="s">
        <v>378</v>
      </c>
      <c r="B33" s="185">
        <v>17307313</v>
      </c>
    </row>
    <row r="34" spans="1:2" x14ac:dyDescent="0.25">
      <c r="A34" s="212"/>
      <c r="B34" s="213"/>
    </row>
    <row r="35" spans="1:2" ht="15.75" thickBot="1" x14ac:dyDescent="0.3">
      <c r="A35" s="191"/>
      <c r="B35" s="183"/>
    </row>
    <row r="36" spans="1:2" x14ac:dyDescent="0.25">
      <c r="A36" s="176" t="s">
        <v>267</v>
      </c>
      <c r="B36" s="185">
        <v>17855846</v>
      </c>
    </row>
    <row r="37" spans="1:2" x14ac:dyDescent="0.25">
      <c r="A37" s="173" t="s">
        <v>360</v>
      </c>
      <c r="B37" s="187">
        <v>40928147</v>
      </c>
    </row>
    <row r="38" spans="1:2" ht="15.75" thickBot="1" x14ac:dyDescent="0.3">
      <c r="A38" s="181" t="s">
        <v>400</v>
      </c>
      <c r="B38" s="183"/>
    </row>
    <row r="39" spans="1:2" x14ac:dyDescent="0.25">
      <c r="A39" s="177" t="s">
        <v>493</v>
      </c>
      <c r="B39" s="184"/>
    </row>
    <row r="40" spans="1:2" ht="15.75" thickBot="1" x14ac:dyDescent="0.3">
      <c r="A40" s="169" t="s">
        <v>359</v>
      </c>
      <c r="B40" s="183"/>
    </row>
    <row r="41" spans="1:2" x14ac:dyDescent="0.25">
      <c r="A41" s="176" t="s">
        <v>379</v>
      </c>
      <c r="B41" s="184"/>
    </row>
    <row r="42" spans="1:2" ht="15.75" thickBot="1" x14ac:dyDescent="0.3">
      <c r="A42" s="181" t="s">
        <v>401</v>
      </c>
      <c r="B42" s="183"/>
    </row>
    <row r="43" spans="1:2" x14ac:dyDescent="0.25">
      <c r="A43" s="190" t="s">
        <v>380</v>
      </c>
      <c r="B43" s="185">
        <v>88277728</v>
      </c>
    </row>
    <row r="44" spans="1:2" ht="15.75" thickBot="1" x14ac:dyDescent="0.3">
      <c r="A44" s="181" t="s">
        <v>358</v>
      </c>
      <c r="B44" s="183"/>
    </row>
    <row r="45" spans="1:2" x14ac:dyDescent="0.25">
      <c r="A45" s="176">
        <v>3148513330</v>
      </c>
      <c r="B45" s="185">
        <v>1099708749</v>
      </c>
    </row>
    <row r="46" spans="1:2" x14ac:dyDescent="0.25">
      <c r="A46" s="173" t="s">
        <v>406</v>
      </c>
      <c r="B46" s="187">
        <v>7513009</v>
      </c>
    </row>
    <row r="47" spans="1:2" ht="29.25" thickBot="1" x14ac:dyDescent="0.3">
      <c r="A47" s="181" t="s">
        <v>409</v>
      </c>
      <c r="B47" s="183"/>
    </row>
    <row r="48" spans="1:2" x14ac:dyDescent="0.25">
      <c r="A48" s="176" t="s">
        <v>381</v>
      </c>
      <c r="B48" s="185">
        <v>4581993</v>
      </c>
    </row>
    <row r="49" spans="1:2" x14ac:dyDescent="0.25">
      <c r="A49" s="173" t="s">
        <v>398</v>
      </c>
      <c r="B49" s="187">
        <v>18530656</v>
      </c>
    </row>
    <row r="50" spans="1:2" x14ac:dyDescent="0.25">
      <c r="A50" s="173" t="s">
        <v>353</v>
      </c>
      <c r="B50" s="186"/>
    </row>
    <row r="51" spans="1:2" ht="15.75" thickBot="1" x14ac:dyDescent="0.3">
      <c r="A51" s="182" t="s">
        <v>485</v>
      </c>
      <c r="B51" s="183"/>
    </row>
    <row r="52" spans="1:2" x14ac:dyDescent="0.25">
      <c r="A52" s="176" t="s">
        <v>444</v>
      </c>
      <c r="B52" s="185">
        <v>19123073</v>
      </c>
    </row>
    <row r="53" spans="1:2" x14ac:dyDescent="0.25">
      <c r="A53" s="173" t="s">
        <v>460</v>
      </c>
      <c r="B53" s="186"/>
    </row>
    <row r="54" spans="1:2" ht="15.75" thickBot="1" x14ac:dyDescent="0.3">
      <c r="A54" s="181" t="s">
        <v>461</v>
      </c>
      <c r="B54" s="183"/>
    </row>
    <row r="55" spans="1:2" x14ac:dyDescent="0.25">
      <c r="A55" s="176" t="s">
        <v>382</v>
      </c>
      <c r="B55" s="185">
        <v>33173075</v>
      </c>
    </row>
    <row r="56" spans="1:2" ht="15.75" thickBot="1" x14ac:dyDescent="0.3">
      <c r="A56" s="189" t="s">
        <v>357</v>
      </c>
      <c r="B56" s="183" t="s">
        <v>344</v>
      </c>
    </row>
    <row r="57" spans="1:2" x14ac:dyDescent="0.25">
      <c r="A57" s="176" t="s">
        <v>383</v>
      </c>
      <c r="B57" s="185">
        <v>14249672</v>
      </c>
    </row>
    <row r="58" spans="1:2" x14ac:dyDescent="0.25">
      <c r="A58" s="173" t="s">
        <v>367</v>
      </c>
      <c r="B58" s="188"/>
    </row>
    <row r="59" spans="1:2" x14ac:dyDescent="0.25">
      <c r="A59" s="173" t="s">
        <v>354</v>
      </c>
      <c r="B59" s="186"/>
    </row>
    <row r="60" spans="1:2" ht="15.75" thickBot="1" x14ac:dyDescent="0.3">
      <c r="A60" s="182" t="s">
        <v>487</v>
      </c>
      <c r="B60" s="183"/>
    </row>
    <row r="61" spans="1:2" x14ac:dyDescent="0.25">
      <c r="A61" s="176" t="s">
        <v>385</v>
      </c>
      <c r="B61" s="185">
        <v>94191721</v>
      </c>
    </row>
    <row r="62" spans="1:2" ht="15.75" thickBot="1" x14ac:dyDescent="0.3">
      <c r="A62" s="182" t="s">
        <v>489</v>
      </c>
      <c r="B62" s="183"/>
    </row>
    <row r="63" spans="1:2" x14ac:dyDescent="0.25">
      <c r="A63" s="177" t="s">
        <v>495</v>
      </c>
      <c r="B63" s="185">
        <v>18260310</v>
      </c>
    </row>
    <row r="64" spans="1:2" x14ac:dyDescent="0.25">
      <c r="A64" s="166"/>
      <c r="B64" s="187">
        <v>18260497</v>
      </c>
    </row>
    <row r="65" spans="1:2" ht="15.75" thickBot="1" x14ac:dyDescent="0.3">
      <c r="A65" s="181" t="s">
        <v>425</v>
      </c>
      <c r="B65" s="183"/>
    </row>
    <row r="66" spans="1:2" x14ac:dyDescent="0.25">
      <c r="A66" s="176" t="s">
        <v>384</v>
      </c>
      <c r="B66" s="185">
        <v>5820507</v>
      </c>
    </row>
    <row r="67" spans="1:2" x14ac:dyDescent="0.25">
      <c r="A67" s="173" t="s">
        <v>356</v>
      </c>
      <c r="B67" s="186"/>
    </row>
    <row r="68" spans="1:2" ht="15.75" thickBot="1" x14ac:dyDescent="0.3">
      <c r="A68" s="181" t="s">
        <v>427</v>
      </c>
      <c r="B68" s="183"/>
    </row>
    <row r="69" spans="1:2" x14ac:dyDescent="0.25">
      <c r="A69" s="176"/>
      <c r="B69" s="184"/>
    </row>
    <row r="70" spans="1:2" ht="15.75" thickBot="1" x14ac:dyDescent="0.3">
      <c r="A70" s="181" t="s">
        <v>355</v>
      </c>
      <c r="B70" s="183"/>
    </row>
    <row r="71" spans="1:2" x14ac:dyDescent="0.25">
      <c r="A71" s="178" t="s">
        <v>412</v>
      </c>
      <c r="B71" s="179">
        <v>32731501</v>
      </c>
    </row>
    <row r="72" spans="1:2" x14ac:dyDescent="0.25">
      <c r="A72" s="175" t="s">
        <v>415</v>
      </c>
      <c r="B72" s="180">
        <v>8485813</v>
      </c>
    </row>
    <row r="73" spans="1:2" ht="15.75" thickBot="1" x14ac:dyDescent="0.3">
      <c r="A73" s="182" t="s">
        <v>418</v>
      </c>
      <c r="B73" s="1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2015 DIR CON SEDES</vt:lpstr>
      <vt:lpstr>2015</vt:lpstr>
      <vt:lpstr>Hoja3</vt:lpstr>
      <vt:lpstr>DIRECTORIOS 2018</vt:lpstr>
      <vt:lpstr>PRESIDENTES ACTUALES 2019</vt:lpstr>
      <vt:lpstr>SEDES 2019</vt:lpstr>
      <vt:lpstr>Hoja2</vt:lpstr>
      <vt:lpstr>'PRESIDENTES ACTUALES 2019'!Área_de_impresión</vt:lpstr>
      <vt:lpstr>'PRESIDENTES ACTUALES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Asistente Planeacion</cp:lastModifiedBy>
  <cp:lastPrinted>2019-03-28T17:22:44Z</cp:lastPrinted>
  <dcterms:created xsi:type="dcterms:W3CDTF">2011-01-25T19:38:11Z</dcterms:created>
  <dcterms:modified xsi:type="dcterms:W3CDTF">2019-06-27T16:49:18Z</dcterms:modified>
</cp:coreProperties>
</file>